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~4회(공임, 경임)\1. 원서접수 결과\2. 결과보고\"/>
    </mc:Choice>
  </mc:AlternateContent>
  <bookViews>
    <workbookView xWindow="600" yWindow="90" windowWidth="13995" windowHeight="1210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52511"/>
</workbook>
</file>

<file path=xl/calcChain.xml><?xml version="1.0" encoding="utf-8"?>
<calcChain xmlns="http://schemas.openxmlformats.org/spreadsheetml/2006/main">
  <c r="F94" i="1" l="1"/>
  <c r="F93" i="1"/>
  <c r="F79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35" i="1"/>
  <c r="F28" i="1"/>
  <c r="F21" i="1"/>
  <c r="F19" i="1"/>
  <c r="F15" i="1"/>
  <c r="F14" i="1"/>
  <c r="F13" i="1"/>
  <c r="F12" i="1"/>
  <c r="F11" i="1"/>
  <c r="F10" i="1"/>
  <c r="F7" i="1"/>
  <c r="F40" i="1" l="1"/>
  <c r="F39" i="1"/>
  <c r="F38" i="1"/>
  <c r="F37" i="1"/>
  <c r="F36" i="1"/>
  <c r="F34" i="1"/>
  <c r="F33" i="1"/>
  <c r="F32" i="1"/>
  <c r="F31" i="1"/>
  <c r="F30" i="1"/>
  <c r="F29" i="1"/>
  <c r="F27" i="1"/>
  <c r="F26" i="1"/>
  <c r="F25" i="1"/>
  <c r="F24" i="1"/>
  <c r="F23" i="1"/>
  <c r="F22" i="1"/>
  <c r="F20" i="1"/>
  <c r="F18" i="1"/>
  <c r="F17" i="1"/>
  <c r="F16" i="1"/>
  <c r="F9" i="1"/>
  <c r="F96" i="1"/>
  <c r="F95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8" i="1"/>
  <c r="F77" i="1"/>
  <c r="F76" i="1"/>
  <c r="F75" i="1"/>
  <c r="E8" i="1" l="1"/>
  <c r="E74" i="1" l="1"/>
  <c r="D74" i="1"/>
  <c r="D8" i="1"/>
  <c r="E6" i="1"/>
  <c r="D6" i="1"/>
  <c r="D5" i="1" l="1"/>
  <c r="E5" i="1"/>
  <c r="F74" i="1"/>
  <c r="F8" i="1"/>
  <c r="F6" i="1"/>
  <c r="F5" i="1" l="1"/>
</calcChain>
</file>

<file path=xl/sharedStrings.xml><?xml version="1.0" encoding="utf-8"?>
<sst xmlns="http://schemas.openxmlformats.org/spreadsheetml/2006/main" count="131" uniqueCount="57">
  <si>
    <t>시험명</t>
    <phoneticPr fontId="2" type="noConversion"/>
  </si>
  <si>
    <t>직급 / 직렬명</t>
    <phoneticPr fontId="2" type="noConversion"/>
  </si>
  <si>
    <t>임용기관</t>
  </si>
  <si>
    <t>선발예정인원(명)</t>
    <phoneticPr fontId="2" type="noConversion"/>
  </si>
  <si>
    <t>출원인원(명)</t>
    <phoneticPr fontId="2" type="noConversion"/>
  </si>
  <si>
    <t>경쟁률</t>
    <phoneticPr fontId="2" type="noConversion"/>
  </si>
  <si>
    <t>비고</t>
    <phoneticPr fontId="2" type="noConversion"/>
  </si>
  <si>
    <t>총 계</t>
    <phoneticPr fontId="2" type="noConversion"/>
  </si>
  <si>
    <t>계</t>
    <phoneticPr fontId="2" type="noConversion"/>
  </si>
  <si>
    <t>제2회 공개경쟁임용시험</t>
    <phoneticPr fontId="2" type="noConversion"/>
  </si>
  <si>
    <t>7급 행정(일반행정:충청남도)</t>
  </si>
  <si>
    <t>충청남도</t>
  </si>
  <si>
    <t>농촌지도사(농업)</t>
  </si>
  <si>
    <t>보령시</t>
  </si>
  <si>
    <t>서산시</t>
  </si>
  <si>
    <t>서천군</t>
  </si>
  <si>
    <t>공주시</t>
  </si>
  <si>
    <t>농업연구사(작물)</t>
  </si>
  <si>
    <t>농업연구사(원예)</t>
  </si>
  <si>
    <t>논산시</t>
  </si>
  <si>
    <t>계룡시</t>
  </si>
  <si>
    <t>당진시</t>
  </si>
  <si>
    <t>금산군</t>
  </si>
  <si>
    <t>부여군</t>
  </si>
  <si>
    <t>홍성군</t>
  </si>
  <si>
    <t>태안군</t>
  </si>
  <si>
    <t>천안시</t>
  </si>
  <si>
    <t>농촌지도사(농업기계)</t>
  </si>
  <si>
    <t>9급 공업(일반기계)</t>
  </si>
  <si>
    <t>청양군</t>
  </si>
  <si>
    <t>9급 공업(일반전기)</t>
  </si>
  <si>
    <t>9급 농업(일반농업)</t>
  </si>
  <si>
    <t>9급 시설(일반토목)</t>
  </si>
  <si>
    <t>9급 시설(건축)</t>
  </si>
  <si>
    <t>제2회 공개경쟁임용시험</t>
    <phoneticPr fontId="2" type="noConversion"/>
  </si>
  <si>
    <t>학예연구사(학예일반)</t>
  </si>
  <si>
    <t>농업연구사(작물보호)</t>
  </si>
  <si>
    <t>제3회 경력경쟁임용시험</t>
    <phoneticPr fontId="2" type="noConversion"/>
  </si>
  <si>
    <t>예산군</t>
  </si>
  <si>
    <t>농업연구사(농업환경)</t>
  </si>
  <si>
    <t>보건연구사(공중보건)</t>
  </si>
  <si>
    <t>환경연구사(환경)</t>
  </si>
  <si>
    <t>9급 공업(일반전기:전기)</t>
  </si>
  <si>
    <t>2021년 충청남도 지방공무원 제2회 공임 및 제3,4회 경임 원서접수 결과</t>
    <phoneticPr fontId="2" type="noConversion"/>
  </si>
  <si>
    <t>2021. 7. 13.(화) 현재</t>
    <phoneticPr fontId="2" type="noConversion"/>
  </si>
  <si>
    <t>기록연구사(기록관리)</t>
    <phoneticPr fontId="2" type="noConversion"/>
  </si>
  <si>
    <t>녹지연구사(임업)</t>
    <phoneticPr fontId="2" type="noConversion"/>
  </si>
  <si>
    <t>아산시</t>
  </si>
  <si>
    <t>농촌지도사(축산)</t>
    <phoneticPr fontId="2" type="noConversion"/>
  </si>
  <si>
    <t>9급 시설(일반토목)</t>
    <phoneticPr fontId="2" type="noConversion"/>
  </si>
  <si>
    <t>9급 시설(건축)</t>
    <phoneticPr fontId="2" type="noConversion"/>
  </si>
  <si>
    <t>9급 속기(속기)</t>
    <phoneticPr fontId="2" type="noConversion"/>
  </si>
  <si>
    <t>제4회 경력경쟁임용시험</t>
    <phoneticPr fontId="2" type="noConversion"/>
  </si>
  <si>
    <t>9급 해양수산(일반수산)</t>
    <phoneticPr fontId="2" type="noConversion"/>
  </si>
  <si>
    <t>제4회 경력경쟁임용시험
(기술계고)</t>
    <phoneticPr fontId="2" type="noConversion"/>
  </si>
  <si>
    <t>제3회 경력경쟁임용시험</t>
    <phoneticPr fontId="2" type="noConversion"/>
  </si>
  <si>
    <t>제3회 경력경쟁임용시험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</si>
</sst>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2" borderId="1" xfId="1" applyFont="1" applyBorder="1" applyAlignment="1" applyProtection="1">
      <alignment horizontal="center" vertical="center"/>
      <protection locked="0"/>
    </xf>
    <xf numFmtId="0" fontId="8" fillId="2" borderId="1" xfId="1" applyFont="1" applyBorder="1" applyAlignment="1" applyProtection="1">
      <alignment horizontal="center" vertical="center" wrapText="1"/>
      <protection locked="0"/>
    </xf>
    <xf numFmtId="41" fontId="9" fillId="3" borderId="1" xfId="1" applyNumberFormat="1" applyFont="1" applyFill="1" applyBorder="1" applyAlignment="1" applyProtection="1">
      <alignment horizontal="right" vertical="center" wrapText="1"/>
      <protection locked="0"/>
    </xf>
    <xf numFmtId="2" fontId="9" fillId="3" borderId="1" xfId="1" applyNumberFormat="1" applyFont="1" applyFill="1" applyBorder="1" applyAlignment="1" applyProtection="1">
      <alignment horizontal="right" vertical="center"/>
      <protection locked="0"/>
    </xf>
    <xf numFmtId="0" fontId="9" fillId="3" borderId="1" xfId="1" applyFont="1" applyFill="1" applyBorder="1" applyAlignment="1" applyProtection="1">
      <alignment horizontal="right" vertical="center"/>
      <protection locked="0"/>
    </xf>
    <xf numFmtId="41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2" fontId="9" fillId="4" borderId="1" xfId="1" applyNumberFormat="1" applyFont="1" applyFill="1" applyBorder="1" applyAlignment="1" applyProtection="1">
      <alignment horizontal="center" vertical="center"/>
      <protection locked="0"/>
    </xf>
    <xf numFmtId="0" fontId="9" fillId="4" borderId="1" xfId="1" applyFont="1" applyFill="1" applyBorder="1" applyAlignment="1" applyProtection="1">
      <alignment horizontal="right" vertical="center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right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9" fillId="4" borderId="1" xfId="1" applyFont="1" applyFill="1" applyBorder="1" applyAlignment="1" applyProtection="1">
      <alignment horizontal="center" vertical="center"/>
      <protection locked="0"/>
    </xf>
    <xf numFmtId="41" fontId="9" fillId="4" borderId="1" xfId="1" applyNumberFormat="1" applyFont="1" applyFill="1" applyBorder="1" applyAlignment="1" applyProtection="1">
      <alignment horizontal="right" vertical="center" wrapText="1"/>
      <protection locked="0"/>
    </xf>
    <xf numFmtId="2" fontId="9" fillId="4" borderId="1" xfId="1" applyNumberFormat="1" applyFont="1" applyFill="1" applyBorder="1" applyAlignment="1" applyProtection="1">
      <alignment horizontal="right" vertical="center"/>
      <protection locked="0"/>
    </xf>
    <xf numFmtId="0" fontId="10" fillId="0" borderId="1" xfId="0" applyFont="1" applyBorder="1" applyAlignment="1">
      <alignment horizontal="center" vertical="center"/>
    </xf>
    <xf numFmtId="176" fontId="10" fillId="5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9" fillId="4" borderId="1" xfId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right" vertical="center"/>
    </xf>
    <xf numFmtId="0" fontId="9" fillId="3" borderId="1" xfId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</cellXfs>
  <cellStyles count="3">
    <cellStyle name="강조색1" xfId="1" builtinId="29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6"/>
  <sheetViews>
    <sheetView tabSelected="1" zoomScaleNormal="100" workbookViewId="0">
      <selection activeCell="B9" sqref="B9:B13"/>
    </sheetView>
  </sheetViews>
  <sheetFormatPr defaultRowHeight="16.5" x14ac:dyDescent="0.3"/>
  <cols>
    <col min="1" max="1" width="23.125" bestFit="1" customWidth="1"/>
    <col min="2" max="2" width="26.75" bestFit="1" customWidth="1"/>
    <col min="3" max="3" width="9.25" bestFit="1" customWidth="1"/>
    <col min="4" max="4" width="16.75" style="4" bestFit="1" customWidth="1"/>
    <col min="5" max="5" width="12.625" style="4" bestFit="1" customWidth="1"/>
    <col min="6" max="6" width="11.375" style="4" customWidth="1"/>
    <col min="7" max="7" width="12.875" style="4" customWidth="1"/>
  </cols>
  <sheetData>
    <row r="1" spans="1:8" ht="42" customHeight="1" x14ac:dyDescent="0.3">
      <c r="A1" s="25" t="s">
        <v>43</v>
      </c>
      <c r="B1" s="26"/>
      <c r="C1" s="26"/>
      <c r="D1" s="26"/>
      <c r="E1" s="26"/>
      <c r="F1" s="26"/>
      <c r="G1" s="26"/>
    </row>
    <row r="2" spans="1:8" ht="9.75" customHeight="1" x14ac:dyDescent="0.3">
      <c r="A2" s="1"/>
      <c r="B2" s="1"/>
      <c r="C2" s="1"/>
      <c r="D2" s="1"/>
      <c r="E2" s="1"/>
      <c r="F2" s="1"/>
      <c r="G2" s="1"/>
    </row>
    <row r="3" spans="1:8" ht="27" customHeight="1" x14ac:dyDescent="0.3">
      <c r="A3" s="2"/>
      <c r="B3" s="2"/>
      <c r="C3" s="2"/>
      <c r="D3" s="2"/>
      <c r="E3" s="2"/>
      <c r="F3" s="28" t="s">
        <v>44</v>
      </c>
      <c r="G3" s="28"/>
      <c r="H3" s="5"/>
    </row>
    <row r="4" spans="1:8" s="3" customFormat="1" ht="25.5" customHeight="1" x14ac:dyDescent="0.3">
      <c r="A4" s="6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6" t="s">
        <v>5</v>
      </c>
      <c r="G4" s="6" t="s">
        <v>6</v>
      </c>
    </row>
    <row r="5" spans="1:8" s="3" customFormat="1" ht="25.5" customHeight="1" x14ac:dyDescent="0.3">
      <c r="A5" s="29" t="s">
        <v>7</v>
      </c>
      <c r="B5" s="29"/>
      <c r="C5" s="29"/>
      <c r="D5" s="8">
        <f>D6+D8+D74</f>
        <v>211</v>
      </c>
      <c r="E5" s="8">
        <f>E6+E8+E74</f>
        <v>1936</v>
      </c>
      <c r="F5" s="9">
        <f>E5/D5</f>
        <v>9.1753554502369674</v>
      </c>
      <c r="G5" s="10"/>
    </row>
    <row r="6" spans="1:8" s="3" customFormat="1" ht="25.5" customHeight="1" x14ac:dyDescent="0.3">
      <c r="A6" s="27" t="s">
        <v>9</v>
      </c>
      <c r="B6" s="27"/>
      <c r="C6" s="18" t="s">
        <v>8</v>
      </c>
      <c r="D6" s="11">
        <f>SUM(D7:D7)</f>
        <v>8</v>
      </c>
      <c r="E6" s="11">
        <f>SUM(E7:E7)</f>
        <v>671</v>
      </c>
      <c r="F6" s="12">
        <f>E6/D6</f>
        <v>83.875</v>
      </c>
      <c r="G6" s="13"/>
    </row>
    <row r="7" spans="1:8" s="3" customFormat="1" ht="25.5" customHeight="1" x14ac:dyDescent="0.3">
      <c r="A7" s="21" t="s">
        <v>34</v>
      </c>
      <c r="B7" s="14" t="s">
        <v>10</v>
      </c>
      <c r="C7" s="14" t="s">
        <v>11</v>
      </c>
      <c r="D7" s="15">
        <v>8</v>
      </c>
      <c r="E7" s="15">
        <v>671</v>
      </c>
      <c r="F7" s="16" t="str">
        <f>ROUND(E7/D7,0)&amp;":1"</f>
        <v>84:1</v>
      </c>
      <c r="G7" s="17"/>
    </row>
    <row r="8" spans="1:8" s="3" customFormat="1" ht="25.5" customHeight="1" x14ac:dyDescent="0.3">
      <c r="A8" s="27" t="s">
        <v>37</v>
      </c>
      <c r="B8" s="27"/>
      <c r="C8" s="18" t="s">
        <v>8</v>
      </c>
      <c r="D8" s="19">
        <f>SUM(D9:D73)</f>
        <v>179</v>
      </c>
      <c r="E8" s="19">
        <f>SUM(E9:E73)</f>
        <v>1173</v>
      </c>
      <c r="F8" s="20">
        <f>E8/D8</f>
        <v>6.5530726256983236</v>
      </c>
      <c r="G8" s="13"/>
    </row>
    <row r="9" spans="1:8" s="3" customFormat="1" ht="25.5" customHeight="1" x14ac:dyDescent="0.3">
      <c r="A9" s="24" t="s">
        <v>55</v>
      </c>
      <c r="B9" s="30" t="s">
        <v>35</v>
      </c>
      <c r="C9" s="14" t="s">
        <v>11</v>
      </c>
      <c r="D9" s="22">
        <v>1</v>
      </c>
      <c r="E9" s="22">
        <v>27</v>
      </c>
      <c r="F9" s="16" t="str">
        <f t="shared" ref="F9:F72" si="0">ROUND(E9/D9,0)&amp;":1"</f>
        <v>27:1</v>
      </c>
      <c r="G9" s="17"/>
    </row>
    <row r="10" spans="1:8" s="3" customFormat="1" ht="25.5" customHeight="1" x14ac:dyDescent="0.3">
      <c r="A10" s="24"/>
      <c r="B10" s="30"/>
      <c r="C10" s="14" t="s">
        <v>13</v>
      </c>
      <c r="D10" s="22">
        <v>1</v>
      </c>
      <c r="E10" s="22">
        <v>14</v>
      </c>
      <c r="F10" s="16" t="str">
        <f t="shared" si="0"/>
        <v>14:1</v>
      </c>
      <c r="G10" s="17"/>
    </row>
    <row r="11" spans="1:8" s="3" customFormat="1" ht="25.5" customHeight="1" x14ac:dyDescent="0.3">
      <c r="A11" s="24"/>
      <c r="B11" s="30"/>
      <c r="C11" s="14" t="s">
        <v>20</v>
      </c>
      <c r="D11" s="22">
        <v>1</v>
      </c>
      <c r="E11" s="22">
        <v>30</v>
      </c>
      <c r="F11" s="16" t="str">
        <f t="shared" si="0"/>
        <v>30:1</v>
      </c>
      <c r="G11" s="17"/>
    </row>
    <row r="12" spans="1:8" s="3" customFormat="1" ht="25.5" customHeight="1" x14ac:dyDescent="0.3">
      <c r="A12" s="24"/>
      <c r="B12" s="30"/>
      <c r="C12" s="14" t="s">
        <v>21</v>
      </c>
      <c r="D12" s="22">
        <v>1</v>
      </c>
      <c r="E12" s="22">
        <v>21</v>
      </c>
      <c r="F12" s="16" t="str">
        <f t="shared" si="0"/>
        <v>21:1</v>
      </c>
      <c r="G12" s="17"/>
    </row>
    <row r="13" spans="1:8" s="3" customFormat="1" ht="25.5" customHeight="1" x14ac:dyDescent="0.3">
      <c r="A13" s="24"/>
      <c r="B13" s="30"/>
      <c r="C13" s="14" t="s">
        <v>23</v>
      </c>
      <c r="D13" s="22">
        <v>1</v>
      </c>
      <c r="E13" s="22">
        <v>21</v>
      </c>
      <c r="F13" s="16" t="str">
        <f t="shared" si="0"/>
        <v>21:1</v>
      </c>
      <c r="G13" s="17"/>
    </row>
    <row r="14" spans="1:8" s="3" customFormat="1" ht="25.5" customHeight="1" x14ac:dyDescent="0.3">
      <c r="A14" s="24"/>
      <c r="B14" s="30" t="s">
        <v>45</v>
      </c>
      <c r="C14" s="14" t="s">
        <v>14</v>
      </c>
      <c r="D14" s="22">
        <v>1</v>
      </c>
      <c r="E14" s="22">
        <v>7</v>
      </c>
      <c r="F14" s="16" t="str">
        <f t="shared" ref="F14:F15" si="1">ROUND(E14/D14,0)&amp;":1"</f>
        <v>7:1</v>
      </c>
      <c r="G14" s="17"/>
    </row>
    <row r="15" spans="1:8" s="3" customFormat="1" ht="25.5" customHeight="1" x14ac:dyDescent="0.3">
      <c r="A15" s="24"/>
      <c r="B15" s="30"/>
      <c r="C15" s="14" t="s">
        <v>22</v>
      </c>
      <c r="D15" s="22">
        <v>1</v>
      </c>
      <c r="E15" s="22">
        <v>5</v>
      </c>
      <c r="F15" s="16" t="str">
        <f t="shared" si="1"/>
        <v>5:1</v>
      </c>
      <c r="G15" s="17"/>
    </row>
    <row r="16" spans="1:8" s="3" customFormat="1" ht="25.5" customHeight="1" x14ac:dyDescent="0.3">
      <c r="A16" s="24"/>
      <c r="B16" s="14" t="s">
        <v>17</v>
      </c>
      <c r="C16" s="14" t="s">
        <v>11</v>
      </c>
      <c r="D16" s="22">
        <v>4</v>
      </c>
      <c r="E16" s="22">
        <v>27</v>
      </c>
      <c r="F16" s="16" t="str">
        <f t="shared" si="0"/>
        <v>7:1</v>
      </c>
      <c r="G16" s="17"/>
    </row>
    <row r="17" spans="1:7" s="3" customFormat="1" ht="25.5" customHeight="1" x14ac:dyDescent="0.3">
      <c r="A17" s="24"/>
      <c r="B17" s="14" t="s">
        <v>39</v>
      </c>
      <c r="C17" s="14" t="s">
        <v>11</v>
      </c>
      <c r="D17" s="22">
        <v>3</v>
      </c>
      <c r="E17" s="22">
        <v>13</v>
      </c>
      <c r="F17" s="16" t="str">
        <f t="shared" si="0"/>
        <v>4:1</v>
      </c>
      <c r="G17" s="17"/>
    </row>
    <row r="18" spans="1:7" s="3" customFormat="1" ht="25.5" customHeight="1" x14ac:dyDescent="0.3">
      <c r="A18" s="24"/>
      <c r="B18" s="30" t="s">
        <v>36</v>
      </c>
      <c r="C18" s="14" t="s">
        <v>11</v>
      </c>
      <c r="D18" s="22">
        <v>2</v>
      </c>
      <c r="E18" s="22">
        <v>16</v>
      </c>
      <c r="F18" s="16" t="str">
        <f t="shared" si="0"/>
        <v>8:1</v>
      </c>
      <c r="G18" s="17"/>
    </row>
    <row r="19" spans="1:7" s="3" customFormat="1" ht="25.5" customHeight="1" x14ac:dyDescent="0.3">
      <c r="A19" s="24"/>
      <c r="B19" s="30"/>
      <c r="C19" s="14" t="s">
        <v>23</v>
      </c>
      <c r="D19" s="22">
        <v>1</v>
      </c>
      <c r="E19" s="22">
        <v>14</v>
      </c>
      <c r="F19" s="16" t="str">
        <f t="shared" si="0"/>
        <v>14:1</v>
      </c>
      <c r="G19" s="17"/>
    </row>
    <row r="20" spans="1:7" s="3" customFormat="1" ht="25.5" customHeight="1" x14ac:dyDescent="0.3">
      <c r="A20" s="24"/>
      <c r="B20" s="14" t="s">
        <v>18</v>
      </c>
      <c r="C20" s="14" t="s">
        <v>11</v>
      </c>
      <c r="D20" s="22">
        <v>8</v>
      </c>
      <c r="E20" s="22">
        <v>68</v>
      </c>
      <c r="F20" s="16" t="str">
        <f t="shared" si="0"/>
        <v>9:1</v>
      </c>
      <c r="G20" s="17"/>
    </row>
    <row r="21" spans="1:7" s="3" customFormat="1" ht="25.5" customHeight="1" x14ac:dyDescent="0.3">
      <c r="A21" s="24"/>
      <c r="B21" s="14" t="s">
        <v>46</v>
      </c>
      <c r="C21" s="14" t="s">
        <v>11</v>
      </c>
      <c r="D21" s="22">
        <v>1</v>
      </c>
      <c r="E21" s="22">
        <v>26</v>
      </c>
      <c r="F21" s="16" t="str">
        <f t="shared" si="0"/>
        <v>26:1</v>
      </c>
      <c r="G21" s="17"/>
    </row>
    <row r="22" spans="1:7" s="3" customFormat="1" ht="25.5" customHeight="1" x14ac:dyDescent="0.3">
      <c r="A22" s="24"/>
      <c r="B22" s="14" t="s">
        <v>40</v>
      </c>
      <c r="C22" s="14" t="s">
        <v>11</v>
      </c>
      <c r="D22" s="22">
        <v>5</v>
      </c>
      <c r="E22" s="22">
        <v>86</v>
      </c>
      <c r="F22" s="16" t="str">
        <f t="shared" si="0"/>
        <v>17:1</v>
      </c>
      <c r="G22" s="17"/>
    </row>
    <row r="23" spans="1:7" s="3" customFormat="1" ht="25.5" customHeight="1" x14ac:dyDescent="0.3">
      <c r="A23" s="24"/>
      <c r="B23" s="14" t="s">
        <v>41</v>
      </c>
      <c r="C23" s="14" t="s">
        <v>11</v>
      </c>
      <c r="D23" s="22">
        <v>5</v>
      </c>
      <c r="E23" s="22">
        <v>99</v>
      </c>
      <c r="F23" s="16" t="str">
        <f t="shared" si="0"/>
        <v>20:1</v>
      </c>
      <c r="G23" s="17"/>
    </row>
    <row r="24" spans="1:7" s="3" customFormat="1" ht="25.5" customHeight="1" x14ac:dyDescent="0.3">
      <c r="A24" s="24"/>
      <c r="B24" s="30" t="s">
        <v>12</v>
      </c>
      <c r="C24" s="14" t="s">
        <v>26</v>
      </c>
      <c r="D24" s="22">
        <v>3</v>
      </c>
      <c r="E24" s="22">
        <v>46</v>
      </c>
      <c r="F24" s="16" t="str">
        <f t="shared" si="0"/>
        <v>15:1</v>
      </c>
      <c r="G24" s="17"/>
    </row>
    <row r="25" spans="1:7" s="3" customFormat="1" ht="25.5" customHeight="1" x14ac:dyDescent="0.3">
      <c r="A25" s="24"/>
      <c r="B25" s="30"/>
      <c r="C25" s="14" t="s">
        <v>16</v>
      </c>
      <c r="D25" s="22">
        <v>3</v>
      </c>
      <c r="E25" s="22">
        <v>24</v>
      </c>
      <c r="F25" s="16" t="str">
        <f t="shared" si="0"/>
        <v>8:1</v>
      </c>
      <c r="G25" s="17"/>
    </row>
    <row r="26" spans="1:7" s="3" customFormat="1" ht="25.5" customHeight="1" x14ac:dyDescent="0.3">
      <c r="A26" s="24"/>
      <c r="B26" s="30"/>
      <c r="C26" s="14" t="s">
        <v>47</v>
      </c>
      <c r="D26" s="22">
        <v>2</v>
      </c>
      <c r="E26" s="22">
        <v>18</v>
      </c>
      <c r="F26" s="16" t="str">
        <f t="shared" si="0"/>
        <v>9:1</v>
      </c>
      <c r="G26" s="17"/>
    </row>
    <row r="27" spans="1:7" s="3" customFormat="1" ht="25.5" customHeight="1" x14ac:dyDescent="0.3">
      <c r="A27" s="24"/>
      <c r="B27" s="30"/>
      <c r="C27" s="14" t="s">
        <v>19</v>
      </c>
      <c r="D27" s="22">
        <v>3</v>
      </c>
      <c r="E27" s="22">
        <v>25</v>
      </c>
      <c r="F27" s="16" t="str">
        <f t="shared" si="0"/>
        <v>8:1</v>
      </c>
      <c r="G27" s="17"/>
    </row>
    <row r="28" spans="1:7" s="3" customFormat="1" ht="25.5" customHeight="1" x14ac:dyDescent="0.3">
      <c r="A28" s="24"/>
      <c r="B28" s="30"/>
      <c r="C28" s="14" t="s">
        <v>21</v>
      </c>
      <c r="D28" s="22">
        <v>3</v>
      </c>
      <c r="E28" s="22">
        <v>13</v>
      </c>
      <c r="F28" s="16" t="str">
        <f t="shared" si="0"/>
        <v>4:1</v>
      </c>
      <c r="G28" s="17"/>
    </row>
    <row r="29" spans="1:7" s="3" customFormat="1" ht="25.5" customHeight="1" x14ac:dyDescent="0.3">
      <c r="A29" s="24"/>
      <c r="B29" s="30"/>
      <c r="C29" s="14" t="s">
        <v>22</v>
      </c>
      <c r="D29" s="22">
        <v>3</v>
      </c>
      <c r="E29" s="22">
        <v>29</v>
      </c>
      <c r="F29" s="16" t="str">
        <f t="shared" si="0"/>
        <v>10:1</v>
      </c>
      <c r="G29" s="17"/>
    </row>
    <row r="30" spans="1:7" s="3" customFormat="1" ht="25.5" customHeight="1" x14ac:dyDescent="0.3">
      <c r="A30" s="24"/>
      <c r="B30" s="30"/>
      <c r="C30" s="14" t="s">
        <v>23</v>
      </c>
      <c r="D30" s="22">
        <v>1</v>
      </c>
      <c r="E30" s="22">
        <v>7</v>
      </c>
      <c r="F30" s="16" t="str">
        <f t="shared" si="0"/>
        <v>7:1</v>
      </c>
      <c r="G30" s="17"/>
    </row>
    <row r="31" spans="1:7" s="3" customFormat="1" ht="25.5" customHeight="1" x14ac:dyDescent="0.3">
      <c r="A31" s="24"/>
      <c r="B31" s="30"/>
      <c r="C31" s="14" t="s">
        <v>29</v>
      </c>
      <c r="D31" s="22">
        <v>4</v>
      </c>
      <c r="E31" s="22">
        <v>45</v>
      </c>
      <c r="F31" s="16" t="str">
        <f t="shared" si="0"/>
        <v>11:1</v>
      </c>
      <c r="G31" s="17"/>
    </row>
    <row r="32" spans="1:7" s="3" customFormat="1" ht="25.5" customHeight="1" x14ac:dyDescent="0.3">
      <c r="A32" s="24"/>
      <c r="B32" s="30"/>
      <c r="C32" s="14" t="s">
        <v>24</v>
      </c>
      <c r="D32" s="22">
        <v>1</v>
      </c>
      <c r="E32" s="22">
        <v>12</v>
      </c>
      <c r="F32" s="16" t="str">
        <f t="shared" si="0"/>
        <v>12:1</v>
      </c>
      <c r="G32" s="17"/>
    </row>
    <row r="33" spans="1:7" s="3" customFormat="1" ht="25.5" customHeight="1" x14ac:dyDescent="0.3">
      <c r="A33" s="24"/>
      <c r="B33" s="30"/>
      <c r="C33" s="14" t="s">
        <v>25</v>
      </c>
      <c r="D33" s="22">
        <v>3</v>
      </c>
      <c r="E33" s="22">
        <v>13</v>
      </c>
      <c r="F33" s="16" t="str">
        <f t="shared" si="0"/>
        <v>4:1</v>
      </c>
      <c r="G33" s="17"/>
    </row>
    <row r="34" spans="1:7" s="3" customFormat="1" ht="25.5" customHeight="1" x14ac:dyDescent="0.3">
      <c r="A34" s="24"/>
      <c r="B34" s="30" t="s">
        <v>48</v>
      </c>
      <c r="C34" s="14" t="s">
        <v>19</v>
      </c>
      <c r="D34" s="22">
        <v>1</v>
      </c>
      <c r="E34" s="22">
        <v>12</v>
      </c>
      <c r="F34" s="16" t="str">
        <f t="shared" si="0"/>
        <v>12:1</v>
      </c>
      <c r="G34" s="17"/>
    </row>
    <row r="35" spans="1:7" s="3" customFormat="1" ht="25.5" customHeight="1" x14ac:dyDescent="0.3">
      <c r="A35" s="24"/>
      <c r="B35" s="30"/>
      <c r="C35" s="14" t="s">
        <v>38</v>
      </c>
      <c r="D35" s="22">
        <v>1</v>
      </c>
      <c r="E35" s="22">
        <v>32</v>
      </c>
      <c r="F35" s="16" t="str">
        <f t="shared" si="0"/>
        <v>32:1</v>
      </c>
      <c r="G35" s="17"/>
    </row>
    <row r="36" spans="1:7" s="3" customFormat="1" ht="25.5" customHeight="1" x14ac:dyDescent="0.3">
      <c r="A36" s="24"/>
      <c r="B36" s="30" t="s">
        <v>27</v>
      </c>
      <c r="C36" s="14" t="s">
        <v>13</v>
      </c>
      <c r="D36" s="22">
        <v>1</v>
      </c>
      <c r="E36" s="22">
        <v>7</v>
      </c>
      <c r="F36" s="16" t="str">
        <f t="shared" si="0"/>
        <v>7:1</v>
      </c>
      <c r="G36" s="17"/>
    </row>
    <row r="37" spans="1:7" s="3" customFormat="1" ht="25.5" customHeight="1" x14ac:dyDescent="0.3">
      <c r="A37" s="24"/>
      <c r="B37" s="30"/>
      <c r="C37" s="14" t="s">
        <v>14</v>
      </c>
      <c r="D37" s="22">
        <v>1</v>
      </c>
      <c r="E37" s="22">
        <v>6</v>
      </c>
      <c r="F37" s="16" t="str">
        <f t="shared" si="0"/>
        <v>6:1</v>
      </c>
      <c r="G37" s="17"/>
    </row>
    <row r="38" spans="1:7" s="3" customFormat="1" ht="25.5" customHeight="1" x14ac:dyDescent="0.3">
      <c r="A38" s="24"/>
      <c r="B38" s="30"/>
      <c r="C38" s="14" t="s">
        <v>23</v>
      </c>
      <c r="D38" s="22">
        <v>1</v>
      </c>
      <c r="E38" s="22">
        <v>10</v>
      </c>
      <c r="F38" s="16" t="str">
        <f t="shared" si="0"/>
        <v>10:1</v>
      </c>
      <c r="G38" s="17"/>
    </row>
    <row r="39" spans="1:7" s="3" customFormat="1" ht="25.5" customHeight="1" x14ac:dyDescent="0.3">
      <c r="A39" s="24"/>
      <c r="B39" s="30"/>
      <c r="C39" s="14" t="s">
        <v>24</v>
      </c>
      <c r="D39" s="22">
        <v>1</v>
      </c>
      <c r="E39" s="22">
        <v>14</v>
      </c>
      <c r="F39" s="16" t="str">
        <f t="shared" si="0"/>
        <v>14:1</v>
      </c>
      <c r="G39" s="17"/>
    </row>
    <row r="40" spans="1:7" s="3" customFormat="1" ht="25.5" customHeight="1" x14ac:dyDescent="0.3">
      <c r="A40" s="24" t="s">
        <v>56</v>
      </c>
      <c r="B40" s="30" t="s">
        <v>42</v>
      </c>
      <c r="C40" s="14" t="s">
        <v>11</v>
      </c>
      <c r="D40" s="22">
        <v>1</v>
      </c>
      <c r="E40" s="22">
        <v>13</v>
      </c>
      <c r="F40" s="16" t="str">
        <f t="shared" si="0"/>
        <v>13:1</v>
      </c>
      <c r="G40" s="17"/>
    </row>
    <row r="41" spans="1:7" s="3" customFormat="1" ht="25.5" customHeight="1" x14ac:dyDescent="0.3">
      <c r="A41" s="24"/>
      <c r="B41" s="30"/>
      <c r="C41" s="14" t="s">
        <v>16</v>
      </c>
      <c r="D41" s="22">
        <v>1</v>
      </c>
      <c r="E41" s="22">
        <v>5</v>
      </c>
      <c r="F41" s="16" t="str">
        <f t="shared" si="0"/>
        <v>5:1</v>
      </c>
      <c r="G41" s="17"/>
    </row>
    <row r="42" spans="1:7" s="3" customFormat="1" ht="25.5" customHeight="1" x14ac:dyDescent="0.3">
      <c r="A42" s="24"/>
      <c r="B42" s="30"/>
      <c r="C42" s="14" t="s">
        <v>47</v>
      </c>
      <c r="D42" s="22">
        <v>2</v>
      </c>
      <c r="E42" s="22">
        <v>31</v>
      </c>
      <c r="F42" s="16" t="str">
        <f t="shared" si="0"/>
        <v>16:1</v>
      </c>
      <c r="G42" s="17"/>
    </row>
    <row r="43" spans="1:7" s="3" customFormat="1" ht="25.5" customHeight="1" x14ac:dyDescent="0.3">
      <c r="A43" s="24"/>
      <c r="B43" s="30"/>
      <c r="C43" s="14" t="s">
        <v>19</v>
      </c>
      <c r="D43" s="22">
        <v>3</v>
      </c>
      <c r="E43" s="22">
        <v>11</v>
      </c>
      <c r="F43" s="16" t="str">
        <f t="shared" si="0"/>
        <v>4:1</v>
      </c>
      <c r="G43" s="17"/>
    </row>
    <row r="44" spans="1:7" s="3" customFormat="1" ht="25.5" customHeight="1" x14ac:dyDescent="0.3">
      <c r="A44" s="24"/>
      <c r="B44" s="30"/>
      <c r="C44" s="14" t="s">
        <v>20</v>
      </c>
      <c r="D44" s="22">
        <v>1</v>
      </c>
      <c r="E44" s="22">
        <v>6</v>
      </c>
      <c r="F44" s="16" t="str">
        <f t="shared" si="0"/>
        <v>6:1</v>
      </c>
      <c r="G44" s="17"/>
    </row>
    <row r="45" spans="1:7" s="3" customFormat="1" ht="25.5" customHeight="1" x14ac:dyDescent="0.3">
      <c r="A45" s="24"/>
      <c r="B45" s="30"/>
      <c r="C45" s="14" t="s">
        <v>23</v>
      </c>
      <c r="D45" s="22">
        <v>2</v>
      </c>
      <c r="E45" s="22">
        <v>16</v>
      </c>
      <c r="F45" s="16" t="str">
        <f t="shared" si="0"/>
        <v>8:1</v>
      </c>
      <c r="G45" s="17"/>
    </row>
    <row r="46" spans="1:7" s="3" customFormat="1" ht="25.5" customHeight="1" x14ac:dyDescent="0.3">
      <c r="A46" s="24"/>
      <c r="B46" s="30" t="s">
        <v>49</v>
      </c>
      <c r="C46" s="14" t="s">
        <v>11</v>
      </c>
      <c r="D46" s="22">
        <v>4</v>
      </c>
      <c r="E46" s="22">
        <v>27</v>
      </c>
      <c r="F46" s="16" t="str">
        <f t="shared" si="0"/>
        <v>7:1</v>
      </c>
      <c r="G46" s="17"/>
    </row>
    <row r="47" spans="1:7" s="3" customFormat="1" ht="25.5" customHeight="1" x14ac:dyDescent="0.3">
      <c r="A47" s="24"/>
      <c r="B47" s="30"/>
      <c r="C47" s="14" t="s">
        <v>26</v>
      </c>
      <c r="D47" s="22">
        <v>8</v>
      </c>
      <c r="E47" s="22">
        <v>47</v>
      </c>
      <c r="F47" s="16" t="str">
        <f t="shared" si="0"/>
        <v>6:1</v>
      </c>
      <c r="G47" s="17"/>
    </row>
    <row r="48" spans="1:7" s="3" customFormat="1" ht="25.5" customHeight="1" x14ac:dyDescent="0.3">
      <c r="A48" s="24"/>
      <c r="B48" s="30"/>
      <c r="C48" s="14" t="s">
        <v>16</v>
      </c>
      <c r="D48" s="22">
        <v>6</v>
      </c>
      <c r="E48" s="22">
        <v>26</v>
      </c>
      <c r="F48" s="16" t="str">
        <f t="shared" si="0"/>
        <v>4:1</v>
      </c>
      <c r="G48" s="17"/>
    </row>
    <row r="49" spans="1:7" s="3" customFormat="1" ht="25.5" customHeight="1" x14ac:dyDescent="0.3">
      <c r="A49" s="24"/>
      <c r="B49" s="30"/>
      <c r="C49" s="14" t="s">
        <v>13</v>
      </c>
      <c r="D49" s="22">
        <v>7</v>
      </c>
      <c r="E49" s="22">
        <v>7</v>
      </c>
      <c r="F49" s="16" t="str">
        <f t="shared" si="0"/>
        <v>1:1</v>
      </c>
      <c r="G49" s="17"/>
    </row>
    <row r="50" spans="1:7" s="3" customFormat="1" ht="25.5" customHeight="1" x14ac:dyDescent="0.3">
      <c r="A50" s="24"/>
      <c r="B50" s="30"/>
      <c r="C50" s="14" t="s">
        <v>47</v>
      </c>
      <c r="D50" s="22">
        <v>2</v>
      </c>
      <c r="E50" s="22">
        <v>5</v>
      </c>
      <c r="F50" s="16" t="str">
        <f t="shared" si="0"/>
        <v>3:1</v>
      </c>
      <c r="G50" s="17"/>
    </row>
    <row r="51" spans="1:7" s="3" customFormat="1" ht="25.5" customHeight="1" x14ac:dyDescent="0.3">
      <c r="A51" s="24"/>
      <c r="B51" s="30"/>
      <c r="C51" s="14" t="s">
        <v>19</v>
      </c>
      <c r="D51" s="22">
        <v>3</v>
      </c>
      <c r="E51" s="22">
        <v>11</v>
      </c>
      <c r="F51" s="16" t="str">
        <f t="shared" si="0"/>
        <v>4:1</v>
      </c>
      <c r="G51" s="17"/>
    </row>
    <row r="52" spans="1:7" s="3" customFormat="1" ht="25.5" customHeight="1" x14ac:dyDescent="0.3">
      <c r="A52" s="24"/>
      <c r="B52" s="30"/>
      <c r="C52" s="14" t="s">
        <v>20</v>
      </c>
      <c r="D52" s="22">
        <v>2</v>
      </c>
      <c r="E52" s="22">
        <v>16</v>
      </c>
      <c r="F52" s="16" t="str">
        <f t="shared" si="0"/>
        <v>8:1</v>
      </c>
      <c r="G52" s="17"/>
    </row>
    <row r="53" spans="1:7" s="3" customFormat="1" ht="25.5" customHeight="1" x14ac:dyDescent="0.3">
      <c r="A53" s="24"/>
      <c r="B53" s="30"/>
      <c r="C53" s="14" t="s">
        <v>21</v>
      </c>
      <c r="D53" s="22">
        <v>6</v>
      </c>
      <c r="E53" s="22">
        <v>11</v>
      </c>
      <c r="F53" s="16" t="str">
        <f t="shared" si="0"/>
        <v>2:1</v>
      </c>
      <c r="G53" s="17"/>
    </row>
    <row r="54" spans="1:7" s="3" customFormat="1" ht="25.5" customHeight="1" x14ac:dyDescent="0.3">
      <c r="A54" s="24"/>
      <c r="B54" s="30"/>
      <c r="C54" s="14" t="s">
        <v>22</v>
      </c>
      <c r="D54" s="22">
        <v>2</v>
      </c>
      <c r="E54" s="22">
        <v>1</v>
      </c>
      <c r="F54" s="16" t="str">
        <f t="shared" si="0"/>
        <v>1:1</v>
      </c>
      <c r="G54" s="17"/>
    </row>
    <row r="55" spans="1:7" s="3" customFormat="1" ht="25.5" customHeight="1" x14ac:dyDescent="0.3">
      <c r="A55" s="24"/>
      <c r="B55" s="30"/>
      <c r="C55" s="14" t="s">
        <v>15</v>
      </c>
      <c r="D55" s="22">
        <v>2</v>
      </c>
      <c r="E55" s="22">
        <v>3</v>
      </c>
      <c r="F55" s="16" t="str">
        <f t="shared" si="0"/>
        <v>2:1</v>
      </c>
      <c r="G55" s="17"/>
    </row>
    <row r="56" spans="1:7" s="3" customFormat="1" ht="25.5" customHeight="1" x14ac:dyDescent="0.3">
      <c r="A56" s="24"/>
      <c r="B56" s="30"/>
      <c r="C56" s="14" t="s">
        <v>29</v>
      </c>
      <c r="D56" s="22">
        <v>5</v>
      </c>
      <c r="E56" s="22">
        <v>9</v>
      </c>
      <c r="F56" s="16" t="str">
        <f t="shared" si="0"/>
        <v>2:1</v>
      </c>
      <c r="G56" s="17"/>
    </row>
    <row r="57" spans="1:7" s="3" customFormat="1" ht="25.5" customHeight="1" x14ac:dyDescent="0.3">
      <c r="A57" s="24"/>
      <c r="B57" s="30"/>
      <c r="C57" s="14" t="s">
        <v>24</v>
      </c>
      <c r="D57" s="22">
        <v>3</v>
      </c>
      <c r="E57" s="22">
        <v>12</v>
      </c>
      <c r="F57" s="16" t="str">
        <f t="shared" si="0"/>
        <v>4:1</v>
      </c>
      <c r="G57" s="17"/>
    </row>
    <row r="58" spans="1:7" s="3" customFormat="1" ht="25.5" customHeight="1" x14ac:dyDescent="0.3">
      <c r="A58" s="24"/>
      <c r="B58" s="30"/>
      <c r="C58" s="14" t="s">
        <v>38</v>
      </c>
      <c r="D58" s="22">
        <v>5</v>
      </c>
      <c r="E58" s="22">
        <v>11</v>
      </c>
      <c r="F58" s="16" t="str">
        <f t="shared" si="0"/>
        <v>2:1</v>
      </c>
      <c r="G58" s="17"/>
    </row>
    <row r="59" spans="1:7" s="3" customFormat="1" ht="25.5" customHeight="1" x14ac:dyDescent="0.3">
      <c r="A59" s="24"/>
      <c r="B59" s="30"/>
      <c r="C59" s="14" t="s">
        <v>25</v>
      </c>
      <c r="D59" s="22">
        <v>8</v>
      </c>
      <c r="E59" s="22">
        <v>9</v>
      </c>
      <c r="F59" s="16" t="str">
        <f t="shared" si="0"/>
        <v>1:1</v>
      </c>
      <c r="G59" s="17"/>
    </row>
    <row r="60" spans="1:7" s="3" customFormat="1" ht="25.5" customHeight="1" x14ac:dyDescent="0.3">
      <c r="A60" s="24"/>
      <c r="B60" s="30" t="s">
        <v>50</v>
      </c>
      <c r="C60" s="14" t="s">
        <v>11</v>
      </c>
      <c r="D60" s="22">
        <v>2</v>
      </c>
      <c r="E60" s="22">
        <v>16</v>
      </c>
      <c r="F60" s="16" t="str">
        <f t="shared" si="0"/>
        <v>8:1</v>
      </c>
      <c r="G60" s="17"/>
    </row>
    <row r="61" spans="1:7" s="3" customFormat="1" ht="25.5" customHeight="1" x14ac:dyDescent="0.3">
      <c r="A61" s="24"/>
      <c r="B61" s="30"/>
      <c r="C61" s="14" t="s">
        <v>26</v>
      </c>
      <c r="D61" s="22">
        <v>4</v>
      </c>
      <c r="E61" s="22">
        <v>18</v>
      </c>
      <c r="F61" s="16" t="str">
        <f t="shared" si="0"/>
        <v>5:1</v>
      </c>
      <c r="G61" s="17"/>
    </row>
    <row r="62" spans="1:7" s="3" customFormat="1" ht="25.5" customHeight="1" x14ac:dyDescent="0.3">
      <c r="A62" s="24"/>
      <c r="B62" s="30"/>
      <c r="C62" s="14" t="s">
        <v>16</v>
      </c>
      <c r="D62" s="22">
        <v>4</v>
      </c>
      <c r="E62" s="22">
        <v>13</v>
      </c>
      <c r="F62" s="16" t="str">
        <f t="shared" si="0"/>
        <v>3:1</v>
      </c>
      <c r="G62" s="17"/>
    </row>
    <row r="63" spans="1:7" s="3" customFormat="1" ht="25.5" customHeight="1" x14ac:dyDescent="0.3">
      <c r="A63" s="24"/>
      <c r="B63" s="30"/>
      <c r="C63" s="14" t="s">
        <v>13</v>
      </c>
      <c r="D63" s="22">
        <v>3</v>
      </c>
      <c r="E63" s="22">
        <v>1</v>
      </c>
      <c r="F63" s="16" t="str">
        <f t="shared" si="0"/>
        <v>0:1</v>
      </c>
      <c r="G63" s="17"/>
    </row>
    <row r="64" spans="1:7" s="3" customFormat="1" ht="25.5" customHeight="1" x14ac:dyDescent="0.3">
      <c r="A64" s="24"/>
      <c r="B64" s="30"/>
      <c r="C64" s="14" t="s">
        <v>47</v>
      </c>
      <c r="D64" s="22">
        <v>4</v>
      </c>
      <c r="E64" s="22">
        <v>8</v>
      </c>
      <c r="F64" s="16" t="str">
        <f t="shared" si="0"/>
        <v>2:1</v>
      </c>
      <c r="G64" s="17"/>
    </row>
    <row r="65" spans="1:7" s="3" customFormat="1" ht="25.5" customHeight="1" x14ac:dyDescent="0.3">
      <c r="A65" s="24"/>
      <c r="B65" s="30"/>
      <c r="C65" s="14" t="s">
        <v>19</v>
      </c>
      <c r="D65" s="22">
        <v>4</v>
      </c>
      <c r="E65" s="22">
        <v>7</v>
      </c>
      <c r="F65" s="16" t="str">
        <f t="shared" si="0"/>
        <v>2:1</v>
      </c>
      <c r="G65" s="17"/>
    </row>
    <row r="66" spans="1:7" s="3" customFormat="1" ht="25.5" customHeight="1" x14ac:dyDescent="0.3">
      <c r="A66" s="24"/>
      <c r="B66" s="30"/>
      <c r="C66" s="14" t="s">
        <v>21</v>
      </c>
      <c r="D66" s="22">
        <v>2</v>
      </c>
      <c r="E66" s="22">
        <v>2</v>
      </c>
      <c r="F66" s="16" t="str">
        <f t="shared" si="0"/>
        <v>1:1</v>
      </c>
      <c r="G66" s="17"/>
    </row>
    <row r="67" spans="1:7" s="3" customFormat="1" ht="25.5" customHeight="1" x14ac:dyDescent="0.3">
      <c r="A67" s="24"/>
      <c r="B67" s="30"/>
      <c r="C67" s="14" t="s">
        <v>22</v>
      </c>
      <c r="D67" s="22">
        <v>2</v>
      </c>
      <c r="E67" s="22">
        <v>4</v>
      </c>
      <c r="F67" s="16" t="str">
        <f t="shared" si="0"/>
        <v>2:1</v>
      </c>
      <c r="G67" s="17"/>
    </row>
    <row r="68" spans="1:7" s="3" customFormat="1" ht="25.5" customHeight="1" x14ac:dyDescent="0.3">
      <c r="A68" s="24"/>
      <c r="B68" s="30"/>
      <c r="C68" s="14" t="s">
        <v>15</v>
      </c>
      <c r="D68" s="22">
        <v>2</v>
      </c>
      <c r="E68" s="22">
        <v>4</v>
      </c>
      <c r="F68" s="16" t="str">
        <f t="shared" si="0"/>
        <v>2:1</v>
      </c>
      <c r="G68" s="17"/>
    </row>
    <row r="69" spans="1:7" s="3" customFormat="1" ht="25.5" customHeight="1" x14ac:dyDescent="0.3">
      <c r="A69" s="24"/>
      <c r="B69" s="30"/>
      <c r="C69" s="14" t="s">
        <v>24</v>
      </c>
      <c r="D69" s="22">
        <v>2</v>
      </c>
      <c r="E69" s="22">
        <v>0</v>
      </c>
      <c r="F69" s="16" t="str">
        <f t="shared" si="0"/>
        <v>0:1</v>
      </c>
      <c r="G69" s="17"/>
    </row>
    <row r="70" spans="1:7" s="3" customFormat="1" ht="25.5" customHeight="1" x14ac:dyDescent="0.3">
      <c r="A70" s="24"/>
      <c r="B70" s="30"/>
      <c r="C70" s="14" t="s">
        <v>38</v>
      </c>
      <c r="D70" s="22">
        <v>2</v>
      </c>
      <c r="E70" s="22">
        <v>2</v>
      </c>
      <c r="F70" s="16" t="str">
        <f t="shared" si="0"/>
        <v>1:1</v>
      </c>
      <c r="G70" s="17"/>
    </row>
    <row r="71" spans="1:7" s="3" customFormat="1" ht="25.5" customHeight="1" x14ac:dyDescent="0.3">
      <c r="A71" s="24"/>
      <c r="B71" s="30"/>
      <c r="C71" s="14" t="s">
        <v>25</v>
      </c>
      <c r="D71" s="22">
        <v>5</v>
      </c>
      <c r="E71" s="22">
        <v>5</v>
      </c>
      <c r="F71" s="16" t="str">
        <f t="shared" si="0"/>
        <v>1:1</v>
      </c>
      <c r="G71" s="17"/>
    </row>
    <row r="72" spans="1:7" s="3" customFormat="1" ht="25.5" customHeight="1" x14ac:dyDescent="0.3">
      <c r="A72" s="24"/>
      <c r="B72" s="30" t="s">
        <v>51</v>
      </c>
      <c r="C72" s="14" t="s">
        <v>24</v>
      </c>
      <c r="D72" s="22">
        <v>1</v>
      </c>
      <c r="E72" s="22">
        <v>10</v>
      </c>
      <c r="F72" s="16" t="str">
        <f t="shared" si="0"/>
        <v>10:1</v>
      </c>
      <c r="G72" s="17"/>
    </row>
    <row r="73" spans="1:7" s="3" customFormat="1" ht="25.5" customHeight="1" x14ac:dyDescent="0.3">
      <c r="A73" s="24"/>
      <c r="B73" s="30"/>
      <c r="C73" s="14" t="s">
        <v>38</v>
      </c>
      <c r="D73" s="22">
        <v>1</v>
      </c>
      <c r="E73" s="22">
        <v>19</v>
      </c>
      <c r="F73" s="16" t="str">
        <f t="shared" ref="F73" si="2">ROUND(E73/D73,0)&amp;":1"</f>
        <v>19:1</v>
      </c>
      <c r="G73" s="17"/>
    </row>
    <row r="74" spans="1:7" s="3" customFormat="1" ht="25.5" customHeight="1" x14ac:dyDescent="0.3">
      <c r="A74" s="27" t="s">
        <v>52</v>
      </c>
      <c r="B74" s="27"/>
      <c r="C74" s="18" t="s">
        <v>8</v>
      </c>
      <c r="D74" s="19">
        <f>SUM(D75:D111)</f>
        <v>24</v>
      </c>
      <c r="E74" s="19">
        <f>SUM(E75:E111)</f>
        <v>92</v>
      </c>
      <c r="F74" s="20">
        <f>E74/D74</f>
        <v>3.8333333333333335</v>
      </c>
      <c r="G74" s="13"/>
    </row>
    <row r="75" spans="1:7" s="3" customFormat="1" ht="25.5" customHeight="1" x14ac:dyDescent="0.3">
      <c r="A75" s="23" t="s">
        <v>54</v>
      </c>
      <c r="B75" s="30" t="s">
        <v>28</v>
      </c>
      <c r="C75" s="14" t="s">
        <v>26</v>
      </c>
      <c r="D75" s="22">
        <v>1</v>
      </c>
      <c r="E75" s="22">
        <v>5</v>
      </c>
      <c r="F75" s="16" t="str">
        <f t="shared" ref="F75:F96" si="3">ROUND(E75/D75,0)&amp;":1"</f>
        <v>5:1</v>
      </c>
      <c r="G75" s="17"/>
    </row>
    <row r="76" spans="1:7" s="3" customFormat="1" ht="25.5" customHeight="1" x14ac:dyDescent="0.3">
      <c r="A76" s="24"/>
      <c r="B76" s="30"/>
      <c r="C76" s="14" t="s">
        <v>19</v>
      </c>
      <c r="D76" s="22">
        <v>1</v>
      </c>
      <c r="E76" s="22">
        <v>4</v>
      </c>
      <c r="F76" s="16" t="str">
        <f t="shared" si="3"/>
        <v>4:1</v>
      </c>
      <c r="G76" s="17"/>
    </row>
    <row r="77" spans="1:7" s="3" customFormat="1" ht="25.5" customHeight="1" x14ac:dyDescent="0.3">
      <c r="A77" s="24"/>
      <c r="B77" s="30"/>
      <c r="C77" s="14" t="s">
        <v>25</v>
      </c>
      <c r="D77" s="22">
        <v>1</v>
      </c>
      <c r="E77" s="22">
        <v>8</v>
      </c>
      <c r="F77" s="16" t="str">
        <f t="shared" si="3"/>
        <v>8:1</v>
      </c>
      <c r="G77" s="17"/>
    </row>
    <row r="78" spans="1:7" s="3" customFormat="1" ht="25.5" customHeight="1" x14ac:dyDescent="0.3">
      <c r="A78" s="24"/>
      <c r="B78" s="30" t="s">
        <v>30</v>
      </c>
      <c r="C78" s="14" t="s">
        <v>26</v>
      </c>
      <c r="D78" s="22">
        <v>1</v>
      </c>
      <c r="E78" s="22">
        <v>9</v>
      </c>
      <c r="F78" s="16" t="str">
        <f t="shared" si="3"/>
        <v>9:1</v>
      </c>
      <c r="G78" s="17"/>
    </row>
    <row r="79" spans="1:7" s="3" customFormat="1" ht="25.5" customHeight="1" x14ac:dyDescent="0.3">
      <c r="A79" s="24"/>
      <c r="B79" s="30"/>
      <c r="C79" s="14" t="s">
        <v>19</v>
      </c>
      <c r="D79" s="22">
        <v>1</v>
      </c>
      <c r="E79" s="22">
        <v>4</v>
      </c>
      <c r="F79" s="16" t="str">
        <f t="shared" si="3"/>
        <v>4:1</v>
      </c>
      <c r="G79" s="17"/>
    </row>
    <row r="80" spans="1:7" s="3" customFormat="1" ht="25.5" customHeight="1" x14ac:dyDescent="0.3">
      <c r="A80" s="24"/>
      <c r="B80" s="30"/>
      <c r="C80" s="14" t="s">
        <v>21</v>
      </c>
      <c r="D80" s="22">
        <v>1</v>
      </c>
      <c r="E80" s="22">
        <v>4</v>
      </c>
      <c r="F80" s="16" t="str">
        <f t="shared" si="3"/>
        <v>4:1</v>
      </c>
      <c r="G80" s="17"/>
    </row>
    <row r="81" spans="1:7" s="3" customFormat="1" ht="25.5" customHeight="1" x14ac:dyDescent="0.3">
      <c r="A81" s="24"/>
      <c r="B81" s="30" t="s">
        <v>31</v>
      </c>
      <c r="C81" s="14" t="s">
        <v>26</v>
      </c>
      <c r="D81" s="22">
        <v>1</v>
      </c>
      <c r="E81" s="22">
        <v>10</v>
      </c>
      <c r="F81" s="16" t="str">
        <f t="shared" si="3"/>
        <v>10:1</v>
      </c>
      <c r="G81" s="17"/>
    </row>
    <row r="82" spans="1:7" s="3" customFormat="1" ht="25.5" customHeight="1" x14ac:dyDescent="0.3">
      <c r="A82" s="24"/>
      <c r="B82" s="30"/>
      <c r="C82" s="14" t="s">
        <v>16</v>
      </c>
      <c r="D82" s="22">
        <v>1</v>
      </c>
      <c r="E82" s="22">
        <v>9</v>
      </c>
      <c r="F82" s="16" t="str">
        <f t="shared" si="3"/>
        <v>9:1</v>
      </c>
      <c r="G82" s="17"/>
    </row>
    <row r="83" spans="1:7" s="3" customFormat="1" ht="25.5" customHeight="1" x14ac:dyDescent="0.3">
      <c r="A83" s="24"/>
      <c r="B83" s="14" t="s">
        <v>53</v>
      </c>
      <c r="C83" s="14" t="s">
        <v>13</v>
      </c>
      <c r="D83" s="22">
        <v>1</v>
      </c>
      <c r="E83" s="22">
        <v>6</v>
      </c>
      <c r="F83" s="16" t="str">
        <f t="shared" si="3"/>
        <v>6:1</v>
      </c>
      <c r="G83" s="17"/>
    </row>
    <row r="84" spans="1:7" s="3" customFormat="1" ht="25.5" customHeight="1" x14ac:dyDescent="0.3">
      <c r="A84" s="24"/>
      <c r="B84" s="30" t="s">
        <v>32</v>
      </c>
      <c r="C84" s="14" t="s">
        <v>11</v>
      </c>
      <c r="D84" s="22">
        <v>1</v>
      </c>
      <c r="E84" s="22">
        <v>1</v>
      </c>
      <c r="F84" s="16" t="str">
        <f t="shared" si="3"/>
        <v>1:1</v>
      </c>
      <c r="G84" s="17"/>
    </row>
    <row r="85" spans="1:7" s="3" customFormat="1" ht="25.5" customHeight="1" x14ac:dyDescent="0.3">
      <c r="A85" s="24"/>
      <c r="B85" s="30"/>
      <c r="C85" s="14" t="s">
        <v>26</v>
      </c>
      <c r="D85" s="22">
        <v>1</v>
      </c>
      <c r="E85" s="22">
        <v>3</v>
      </c>
      <c r="F85" s="16" t="str">
        <f t="shared" si="3"/>
        <v>3:1</v>
      </c>
      <c r="G85" s="17"/>
    </row>
    <row r="86" spans="1:7" s="3" customFormat="1" ht="25.5" customHeight="1" x14ac:dyDescent="0.3">
      <c r="A86" s="24"/>
      <c r="B86" s="30"/>
      <c r="C86" s="14" t="s">
        <v>16</v>
      </c>
      <c r="D86" s="22">
        <v>1</v>
      </c>
      <c r="E86" s="22">
        <v>4</v>
      </c>
      <c r="F86" s="16" t="str">
        <f t="shared" si="3"/>
        <v>4:1</v>
      </c>
      <c r="G86" s="17"/>
    </row>
    <row r="87" spans="1:7" s="3" customFormat="1" ht="25.5" customHeight="1" x14ac:dyDescent="0.3">
      <c r="A87" s="24"/>
      <c r="B87" s="30"/>
      <c r="C87" s="14" t="s">
        <v>13</v>
      </c>
      <c r="D87" s="22">
        <v>1</v>
      </c>
      <c r="E87" s="22">
        <v>1</v>
      </c>
      <c r="F87" s="16" t="str">
        <f t="shared" si="3"/>
        <v>1:1</v>
      </c>
      <c r="G87" s="17"/>
    </row>
    <row r="88" spans="1:7" s="3" customFormat="1" ht="25.5" customHeight="1" x14ac:dyDescent="0.3">
      <c r="A88" s="24"/>
      <c r="B88" s="30"/>
      <c r="C88" s="14" t="s">
        <v>19</v>
      </c>
      <c r="D88" s="22">
        <v>1</v>
      </c>
      <c r="E88" s="22">
        <v>2</v>
      </c>
      <c r="F88" s="16" t="str">
        <f t="shared" si="3"/>
        <v>2:1</v>
      </c>
      <c r="G88" s="17"/>
    </row>
    <row r="89" spans="1:7" s="3" customFormat="1" ht="25.5" customHeight="1" x14ac:dyDescent="0.3">
      <c r="A89" s="24"/>
      <c r="B89" s="30"/>
      <c r="C89" s="14" t="s">
        <v>23</v>
      </c>
      <c r="D89" s="22">
        <v>1</v>
      </c>
      <c r="E89" s="22">
        <v>3</v>
      </c>
      <c r="F89" s="16" t="str">
        <f t="shared" si="3"/>
        <v>3:1</v>
      </c>
      <c r="G89" s="17"/>
    </row>
    <row r="90" spans="1:7" s="3" customFormat="1" ht="25.5" customHeight="1" x14ac:dyDescent="0.3">
      <c r="A90" s="24"/>
      <c r="B90" s="30"/>
      <c r="C90" s="14" t="s">
        <v>29</v>
      </c>
      <c r="D90" s="22">
        <v>1</v>
      </c>
      <c r="E90" s="22">
        <v>2</v>
      </c>
      <c r="F90" s="16" t="str">
        <f t="shared" si="3"/>
        <v>2:1</v>
      </c>
      <c r="G90" s="17"/>
    </row>
    <row r="91" spans="1:7" s="3" customFormat="1" ht="25.5" customHeight="1" x14ac:dyDescent="0.3">
      <c r="A91" s="24"/>
      <c r="B91" s="30"/>
      <c r="C91" s="14" t="s">
        <v>25</v>
      </c>
      <c r="D91" s="22">
        <v>2</v>
      </c>
      <c r="E91" s="22">
        <v>5</v>
      </c>
      <c r="F91" s="16" t="str">
        <f t="shared" si="3"/>
        <v>3:1</v>
      </c>
      <c r="G91" s="17"/>
    </row>
    <row r="92" spans="1:7" s="3" customFormat="1" ht="25.5" customHeight="1" x14ac:dyDescent="0.3">
      <c r="A92" s="24"/>
      <c r="B92" s="30" t="s">
        <v>33</v>
      </c>
      <c r="C92" s="14" t="s">
        <v>16</v>
      </c>
      <c r="D92" s="22">
        <v>1</v>
      </c>
      <c r="E92" s="22">
        <v>1</v>
      </c>
      <c r="F92" s="16" t="str">
        <f t="shared" si="3"/>
        <v>1:1</v>
      </c>
      <c r="G92" s="17"/>
    </row>
    <row r="93" spans="1:7" s="3" customFormat="1" ht="25.5" customHeight="1" x14ac:dyDescent="0.3">
      <c r="A93" s="24"/>
      <c r="B93" s="30"/>
      <c r="C93" s="14" t="s">
        <v>13</v>
      </c>
      <c r="D93" s="22">
        <v>1</v>
      </c>
      <c r="E93" s="22">
        <v>1</v>
      </c>
      <c r="F93" s="16" t="str">
        <f t="shared" si="3"/>
        <v>1:1</v>
      </c>
      <c r="G93" s="17"/>
    </row>
    <row r="94" spans="1:7" s="3" customFormat="1" ht="25.5" customHeight="1" x14ac:dyDescent="0.3">
      <c r="A94" s="24"/>
      <c r="B94" s="30"/>
      <c r="C94" s="14" t="s">
        <v>14</v>
      </c>
      <c r="D94" s="22">
        <v>1</v>
      </c>
      <c r="E94" s="22">
        <v>3</v>
      </c>
      <c r="F94" s="16" t="str">
        <f t="shared" si="3"/>
        <v>3:1</v>
      </c>
      <c r="G94" s="17"/>
    </row>
    <row r="95" spans="1:7" s="3" customFormat="1" ht="25.5" customHeight="1" x14ac:dyDescent="0.3">
      <c r="A95" s="24"/>
      <c r="B95" s="30"/>
      <c r="C95" s="14" t="s">
        <v>19</v>
      </c>
      <c r="D95" s="22">
        <v>2</v>
      </c>
      <c r="E95" s="22">
        <v>5</v>
      </c>
      <c r="F95" s="16" t="str">
        <f t="shared" si="3"/>
        <v>3:1</v>
      </c>
      <c r="G95" s="17"/>
    </row>
    <row r="96" spans="1:7" s="3" customFormat="1" ht="25.5" customHeight="1" x14ac:dyDescent="0.3">
      <c r="A96" s="24"/>
      <c r="B96" s="30"/>
      <c r="C96" s="14" t="s">
        <v>23</v>
      </c>
      <c r="D96" s="22">
        <v>1</v>
      </c>
      <c r="E96" s="22">
        <v>2</v>
      </c>
      <c r="F96" s="16" t="str">
        <f t="shared" si="3"/>
        <v>2:1</v>
      </c>
      <c r="G96" s="17"/>
    </row>
  </sheetData>
  <mergeCells count="24">
    <mergeCell ref="A1:G1"/>
    <mergeCell ref="A5:C5"/>
    <mergeCell ref="A6:B6"/>
    <mergeCell ref="A8:B8"/>
    <mergeCell ref="A74:B74"/>
    <mergeCell ref="F3:G3"/>
    <mergeCell ref="B24:B33"/>
    <mergeCell ref="B34:B35"/>
    <mergeCell ref="B36:B39"/>
    <mergeCell ref="B9:B13"/>
    <mergeCell ref="B14:B15"/>
    <mergeCell ref="A9:A39"/>
    <mergeCell ref="A40:A73"/>
    <mergeCell ref="B78:B80"/>
    <mergeCell ref="B81:B82"/>
    <mergeCell ref="B84:B91"/>
    <mergeCell ref="B92:B96"/>
    <mergeCell ref="A75:A96"/>
    <mergeCell ref="B75:B77"/>
    <mergeCell ref="B18:B19"/>
    <mergeCell ref="B40:B45"/>
    <mergeCell ref="B46:B59"/>
    <mergeCell ref="B60:B71"/>
    <mergeCell ref="B72:B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rowBreaks count="2" manualBreakCount="2">
    <brk id="39" max="16383" man="1"/>
    <brk id="73" max="16383" man="1"/>
  </rowBreaks>
  <ignoredErrors>
    <ignoredError sqref="G7 G75:G78 D74:G74 D8:G8 D5:G6 G95:G96 G85:G9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2021-07-12T23:15:15Z</cp:lastPrinted>
  <dcterms:created xsi:type="dcterms:W3CDTF">2018-08-13T00:13:42Z</dcterms:created>
  <dcterms:modified xsi:type="dcterms:W3CDTF">2021-07-12T23:19:52Z</dcterms:modified>
</cp:coreProperties>
</file>