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공공기관 통합채용\2020\06 제2회\06 원서접수\"/>
    </mc:Choice>
  </mc:AlternateContent>
  <bookViews>
    <workbookView xWindow="0" yWindow="0" windowWidth="19200" windowHeight="11415"/>
  </bookViews>
  <sheets>
    <sheet name="접수현황" sheetId="1" r:id="rId1"/>
  </sheets>
  <definedNames>
    <definedName name="_xlnm._FilterDatabase" localSheetId="0" hidden="1">접수현황!$A$3:$G$33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  <c r="E25" i="1"/>
  <c r="F23" i="1"/>
  <c r="E23" i="1"/>
  <c r="F20" i="1"/>
  <c r="E20" i="1"/>
  <c r="G33" i="1"/>
  <c r="G32" i="1"/>
  <c r="G31" i="1"/>
  <c r="G30" i="1"/>
  <c r="G29" i="1"/>
  <c r="G28" i="1"/>
  <c r="G27" i="1"/>
  <c r="G26" i="1"/>
  <c r="G24" i="1"/>
  <c r="G22" i="1"/>
  <c r="G21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F5" i="1"/>
  <c r="E5" i="1"/>
  <c r="G6" i="1"/>
  <c r="E4" i="1" l="1"/>
  <c r="G20" i="1"/>
  <c r="F4" i="1"/>
  <c r="G25" i="1"/>
  <c r="G23" i="1"/>
  <c r="G5" i="1"/>
  <c r="G4" i="1" l="1"/>
</calcChain>
</file>

<file path=xl/sharedStrings.xml><?xml version="1.0" encoding="utf-8"?>
<sst xmlns="http://schemas.openxmlformats.org/spreadsheetml/2006/main" count="68" uniqueCount="59">
  <si>
    <t>직군</t>
  </si>
  <si>
    <t>임용예정분야</t>
  </si>
  <si>
    <t>접수인원</t>
  </si>
  <si>
    <t>경쟁률</t>
  </si>
  <si>
    <t>4급</t>
  </si>
  <si>
    <t>5급</t>
  </si>
  <si>
    <t>행정</t>
  </si>
  <si>
    <t>채용기관명</t>
  </si>
  <si>
    <t>임용예정직급</t>
  </si>
  <si>
    <t>선발인원</t>
  </si>
  <si>
    <t>합계</t>
    <phoneticPr fontId="6" type="noConversion"/>
  </si>
  <si>
    <t>기관소계</t>
    <phoneticPr fontId="6" type="noConversion"/>
  </si>
  <si>
    <t>(단위: 명)</t>
    <phoneticPr fontId="6" type="noConversion"/>
  </si>
  <si>
    <t>2020년도 제2회 공공기관 직원 통합채용 원서접수 현황</t>
    <phoneticPr fontId="6" type="noConversion"/>
  </si>
  <si>
    <t xml:space="preserve">6급 </t>
  </si>
  <si>
    <t xml:space="preserve"> 건축</t>
  </si>
  <si>
    <t xml:space="preserve"> 전기</t>
  </si>
  <si>
    <t xml:space="preserve">7급갑 </t>
  </si>
  <si>
    <t xml:space="preserve"> 주거복지</t>
  </si>
  <si>
    <t>생산</t>
  </si>
  <si>
    <t xml:space="preserve"> 산업보건</t>
  </si>
  <si>
    <t xml:space="preserve"> 시설물관리</t>
  </si>
  <si>
    <t xml:space="preserve"> 안전관리</t>
  </si>
  <si>
    <t xml:space="preserve">7급을 </t>
  </si>
  <si>
    <t xml:space="preserve"> 제품생산</t>
  </si>
  <si>
    <t xml:space="preserve"> 제품생산(장애인)</t>
  </si>
  <si>
    <t xml:space="preserve"> 제품생산(취업지원대상자)</t>
  </si>
  <si>
    <t>연구</t>
  </si>
  <si>
    <t xml:space="preserve">5급 </t>
  </si>
  <si>
    <t xml:space="preserve"> 이화학</t>
  </si>
  <si>
    <t xml:space="preserve"> 미생물</t>
  </si>
  <si>
    <t xml:space="preserve">특수직 </t>
  </si>
  <si>
    <t xml:space="preserve"> 경비</t>
  </si>
  <si>
    <t>제주특별자치도개발공사</t>
    <phoneticPr fontId="6" type="noConversion"/>
  </si>
  <si>
    <t>제주신용보증재단</t>
    <phoneticPr fontId="6" type="noConversion"/>
  </si>
  <si>
    <t>정규직</t>
    <phoneticPr fontId="6" type="noConversion"/>
  </si>
  <si>
    <t xml:space="preserve">6급 </t>
    <phoneticPr fontId="6" type="noConversion"/>
  </si>
  <si>
    <t>일반직원(신입)</t>
    <phoneticPr fontId="6" type="noConversion"/>
  </si>
  <si>
    <t>기록물 관리직원(신입)</t>
    <phoneticPr fontId="6" type="noConversion"/>
  </si>
  <si>
    <t>-</t>
    <phoneticPr fontId="6" type="noConversion"/>
  </si>
  <si>
    <t>제주에너지공사</t>
    <phoneticPr fontId="6" type="noConversion"/>
  </si>
  <si>
    <t>일반직</t>
    <phoneticPr fontId="6" type="noConversion"/>
  </si>
  <si>
    <t xml:space="preserve">6급 </t>
    <phoneticPr fontId="6" type="noConversion"/>
  </si>
  <si>
    <t>일반행정</t>
    <phoneticPr fontId="6" type="noConversion"/>
  </si>
  <si>
    <t>제주영상·문화산업진흥원</t>
    <phoneticPr fontId="6" type="noConversion"/>
  </si>
  <si>
    <t>3급</t>
  </si>
  <si>
    <t>경영기획</t>
  </si>
  <si>
    <t>작은영화관(운영매니저)</t>
  </si>
  <si>
    <t>작은영화관(영사기사)</t>
  </si>
  <si>
    <t>실내스튜디오(시설안전관리자)</t>
  </si>
  <si>
    <t>일반행정</t>
    <phoneticPr fontId="6" type="noConversion"/>
  </si>
  <si>
    <t>공무직</t>
    <phoneticPr fontId="6" type="noConversion"/>
  </si>
  <si>
    <t>공무직</t>
    <phoneticPr fontId="6" type="noConversion"/>
  </si>
  <si>
    <t>아시아 CGI 애니메이션센터</t>
    <phoneticPr fontId="6" type="noConversion"/>
  </si>
  <si>
    <t>영상산업</t>
    <phoneticPr fontId="6" type="noConversion"/>
  </si>
  <si>
    <t>공연장(예술극장) 무대음향</t>
    <phoneticPr fontId="6" type="noConversion"/>
  </si>
  <si>
    <t>공연장(예술극장) 무대조명</t>
    <phoneticPr fontId="6" type="noConversion"/>
  </si>
  <si>
    <t>경영지원</t>
    <phoneticPr fontId="6" type="noConversion"/>
  </si>
  <si>
    <t>기관소계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</si>
</sst>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</font>
    <font>
      <sz val="10"/>
      <color theme="1"/>
      <name val="맑은 고딕"/>
      <family val="2"/>
      <charset val="129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6"/>
      <color theme="1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2" fontId="5" fillId="3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0" fillId="0" borderId="8" xfId="0" applyBorder="1" applyAlignment="1">
      <alignment horizontal="right" vertical="center"/>
    </xf>
    <xf numFmtId="0" fontId="3" fillId="0" borderId="3" xfId="0" applyFont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3"/>
  <sheetViews>
    <sheetView showGridLines="0" tabSelected="1" zoomScaleNormal="100" workbookViewId="0">
      <selection activeCell="B6" sqref="B6:B8"/>
    </sheetView>
  </sheetViews>
  <sheetFormatPr defaultRowHeight="16.5" x14ac:dyDescent="0.3"/>
  <cols>
    <col min="1" max="1" width="29.125" bestFit="1" customWidth="1"/>
    <col min="2" max="2" width="26.25" style="10" bestFit="1" customWidth="1"/>
    <col min="3" max="3" width="15" bestFit="1" customWidth="1"/>
    <col min="4" max="4" width="29" bestFit="1" customWidth="1"/>
    <col min="5" max="6" width="10.25" bestFit="1" customWidth="1"/>
    <col min="7" max="7" width="8.125" bestFit="1" customWidth="1"/>
  </cols>
  <sheetData>
    <row r="1" spans="1:7" ht="57.75" customHeight="1" x14ac:dyDescent="0.3">
      <c r="A1" s="44" t="s">
        <v>13</v>
      </c>
      <c r="B1" s="44"/>
      <c r="C1" s="44"/>
      <c r="D1" s="44"/>
      <c r="E1" s="44"/>
      <c r="F1" s="44"/>
      <c r="G1" s="44"/>
    </row>
    <row r="2" spans="1:7" x14ac:dyDescent="0.3">
      <c r="A2" s="45" t="s">
        <v>12</v>
      </c>
      <c r="B2" s="45"/>
      <c r="C2" s="45"/>
      <c r="D2" s="45"/>
      <c r="E2" s="45"/>
      <c r="F2" s="45"/>
      <c r="G2" s="45"/>
    </row>
    <row r="3" spans="1:7" ht="23.1" customHeight="1" x14ac:dyDescent="0.3">
      <c r="A3" s="1" t="s">
        <v>7</v>
      </c>
      <c r="B3" s="11" t="s">
        <v>0</v>
      </c>
      <c r="C3" s="1" t="s">
        <v>8</v>
      </c>
      <c r="D3" s="1" t="s">
        <v>1</v>
      </c>
      <c r="E3" s="1" t="s">
        <v>9</v>
      </c>
      <c r="F3" s="1" t="s">
        <v>2</v>
      </c>
      <c r="G3" s="1" t="s">
        <v>3</v>
      </c>
    </row>
    <row r="4" spans="1:7" ht="23.1" customHeight="1" x14ac:dyDescent="0.3">
      <c r="A4" s="22" t="s">
        <v>10</v>
      </c>
      <c r="B4" s="23"/>
      <c r="C4" s="23"/>
      <c r="D4" s="24"/>
      <c r="E4" s="2">
        <f>SUM(E5,E20,E23,E25)</f>
        <v>59</v>
      </c>
      <c r="F4" s="2">
        <f>SUM(F5,F20,F23,F25)</f>
        <v>843</v>
      </c>
      <c r="G4" s="5">
        <f t="shared" ref="G4:G19" si="0">F4/E4</f>
        <v>14.288135593220339</v>
      </c>
    </row>
    <row r="5" spans="1:7" ht="23.1" customHeight="1" x14ac:dyDescent="0.3">
      <c r="A5" s="25" t="s">
        <v>33</v>
      </c>
      <c r="B5" s="41" t="s">
        <v>11</v>
      </c>
      <c r="C5" s="42"/>
      <c r="D5" s="43"/>
      <c r="E5" s="2">
        <f>SUM(E6:E19)</f>
        <v>41</v>
      </c>
      <c r="F5" s="2">
        <f>SUM(F6:F19)</f>
        <v>403</v>
      </c>
      <c r="G5" s="5">
        <f t="shared" si="0"/>
        <v>9.8292682926829276</v>
      </c>
    </row>
    <row r="6" spans="1:7" ht="23.1" customHeight="1" x14ac:dyDescent="0.3">
      <c r="A6" s="26"/>
      <c r="B6" s="15" t="s">
        <v>6</v>
      </c>
      <c r="C6" s="18" t="s">
        <v>14</v>
      </c>
      <c r="D6" s="4" t="s">
        <v>15</v>
      </c>
      <c r="E6" s="4">
        <v>2</v>
      </c>
      <c r="F6" s="8">
        <v>23</v>
      </c>
      <c r="G6" s="3">
        <f t="shared" si="0"/>
        <v>11.5</v>
      </c>
    </row>
    <row r="7" spans="1:7" ht="23.1" customHeight="1" x14ac:dyDescent="0.3">
      <c r="A7" s="26"/>
      <c r="B7" s="16"/>
      <c r="C7" s="19"/>
      <c r="D7" s="4" t="s">
        <v>16</v>
      </c>
      <c r="E7" s="4">
        <v>1</v>
      </c>
      <c r="F7" s="8">
        <v>23</v>
      </c>
      <c r="G7" s="3">
        <f t="shared" si="0"/>
        <v>23</v>
      </c>
    </row>
    <row r="8" spans="1:7" ht="23.1" customHeight="1" x14ac:dyDescent="0.3">
      <c r="A8" s="26"/>
      <c r="B8" s="17"/>
      <c r="C8" s="8" t="s">
        <v>17</v>
      </c>
      <c r="D8" s="8" t="s">
        <v>18</v>
      </c>
      <c r="E8" s="8">
        <v>2</v>
      </c>
      <c r="F8" s="8">
        <v>43</v>
      </c>
      <c r="G8" s="3">
        <f t="shared" si="0"/>
        <v>21.5</v>
      </c>
    </row>
    <row r="9" spans="1:7" ht="23.1" customHeight="1" x14ac:dyDescent="0.3">
      <c r="A9" s="26"/>
      <c r="B9" s="15" t="s">
        <v>19</v>
      </c>
      <c r="C9" s="8" t="s">
        <v>14</v>
      </c>
      <c r="D9" s="8" t="s">
        <v>20</v>
      </c>
      <c r="E9" s="8">
        <v>1</v>
      </c>
      <c r="F9" s="8">
        <v>24</v>
      </c>
      <c r="G9" s="3">
        <f t="shared" si="0"/>
        <v>24</v>
      </c>
    </row>
    <row r="10" spans="1:7" ht="23.1" customHeight="1" x14ac:dyDescent="0.3">
      <c r="A10" s="26"/>
      <c r="B10" s="16"/>
      <c r="C10" s="18" t="s">
        <v>17</v>
      </c>
      <c r="D10" s="8" t="s">
        <v>21</v>
      </c>
      <c r="E10" s="8">
        <v>1</v>
      </c>
      <c r="F10" s="8">
        <v>7</v>
      </c>
      <c r="G10" s="3">
        <f t="shared" si="0"/>
        <v>7</v>
      </c>
    </row>
    <row r="11" spans="1:7" ht="23.1" customHeight="1" x14ac:dyDescent="0.3">
      <c r="A11" s="26"/>
      <c r="B11" s="16"/>
      <c r="C11" s="19"/>
      <c r="D11" s="8" t="s">
        <v>22</v>
      </c>
      <c r="E11" s="8">
        <v>4</v>
      </c>
      <c r="F11" s="8">
        <v>3</v>
      </c>
      <c r="G11" s="3">
        <f t="shared" si="0"/>
        <v>0.75</v>
      </c>
    </row>
    <row r="12" spans="1:7" ht="23.1" customHeight="1" x14ac:dyDescent="0.3">
      <c r="A12" s="26"/>
      <c r="B12" s="16"/>
      <c r="C12" s="18" t="s">
        <v>23</v>
      </c>
      <c r="D12" s="8" t="s">
        <v>24</v>
      </c>
      <c r="E12" s="8">
        <v>21</v>
      </c>
      <c r="F12" s="8">
        <v>200</v>
      </c>
      <c r="G12" s="3">
        <f t="shared" si="0"/>
        <v>9.5238095238095237</v>
      </c>
    </row>
    <row r="13" spans="1:7" ht="23.1" customHeight="1" x14ac:dyDescent="0.3">
      <c r="A13" s="26"/>
      <c r="B13" s="16"/>
      <c r="C13" s="46"/>
      <c r="D13" s="8" t="s">
        <v>25</v>
      </c>
      <c r="E13" s="8">
        <v>2</v>
      </c>
      <c r="F13" s="8">
        <v>3</v>
      </c>
      <c r="G13" s="3">
        <f t="shared" si="0"/>
        <v>1.5</v>
      </c>
    </row>
    <row r="14" spans="1:7" ht="23.1" customHeight="1" x14ac:dyDescent="0.3">
      <c r="A14" s="26"/>
      <c r="B14" s="17"/>
      <c r="C14" s="19"/>
      <c r="D14" s="8" t="s">
        <v>26</v>
      </c>
      <c r="E14" s="8">
        <v>2</v>
      </c>
      <c r="F14" s="8">
        <v>3</v>
      </c>
      <c r="G14" s="3">
        <f t="shared" si="0"/>
        <v>1.5</v>
      </c>
    </row>
    <row r="15" spans="1:7" ht="23.1" customHeight="1" x14ac:dyDescent="0.3">
      <c r="A15" s="26"/>
      <c r="B15" s="15" t="s">
        <v>27</v>
      </c>
      <c r="C15" s="8" t="s">
        <v>28</v>
      </c>
      <c r="D15" s="8" t="s">
        <v>29</v>
      </c>
      <c r="E15" s="8">
        <v>1</v>
      </c>
      <c r="F15" s="8">
        <v>4</v>
      </c>
      <c r="G15" s="3">
        <f t="shared" si="0"/>
        <v>4</v>
      </c>
    </row>
    <row r="16" spans="1:7" ht="23.1" customHeight="1" x14ac:dyDescent="0.3">
      <c r="A16" s="26"/>
      <c r="B16" s="16"/>
      <c r="C16" s="18" t="s">
        <v>14</v>
      </c>
      <c r="D16" s="8" t="s">
        <v>29</v>
      </c>
      <c r="E16" s="8">
        <v>1</v>
      </c>
      <c r="F16" s="8">
        <v>3</v>
      </c>
      <c r="G16" s="3">
        <f t="shared" si="0"/>
        <v>3</v>
      </c>
    </row>
    <row r="17" spans="1:7" ht="23.1" customHeight="1" x14ac:dyDescent="0.3">
      <c r="A17" s="26"/>
      <c r="B17" s="16"/>
      <c r="C17" s="19"/>
      <c r="D17" s="8" t="s">
        <v>30</v>
      </c>
      <c r="E17" s="8">
        <v>1</v>
      </c>
      <c r="F17" s="8">
        <v>3</v>
      </c>
      <c r="G17" s="3">
        <f t="shared" si="0"/>
        <v>3</v>
      </c>
    </row>
    <row r="18" spans="1:7" ht="23.1" customHeight="1" x14ac:dyDescent="0.3">
      <c r="A18" s="26"/>
      <c r="B18" s="17"/>
      <c r="C18" s="8" t="s">
        <v>17</v>
      </c>
      <c r="D18" s="8" t="s">
        <v>30</v>
      </c>
      <c r="E18" s="8">
        <v>1</v>
      </c>
      <c r="F18" s="8">
        <v>41</v>
      </c>
      <c r="G18" s="3">
        <f t="shared" si="0"/>
        <v>41</v>
      </c>
    </row>
    <row r="19" spans="1:7" ht="23.1" customHeight="1" x14ac:dyDescent="0.3">
      <c r="A19" s="27"/>
      <c r="B19" s="12" t="s">
        <v>31</v>
      </c>
      <c r="C19" s="8" t="s">
        <v>39</v>
      </c>
      <c r="D19" s="8" t="s">
        <v>32</v>
      </c>
      <c r="E19" s="8">
        <v>1</v>
      </c>
      <c r="F19" s="8">
        <v>23</v>
      </c>
      <c r="G19" s="3">
        <f t="shared" si="0"/>
        <v>23</v>
      </c>
    </row>
    <row r="20" spans="1:7" ht="23.1" customHeight="1" x14ac:dyDescent="0.3">
      <c r="A20" s="32" t="s">
        <v>34</v>
      </c>
      <c r="B20" s="35" t="s">
        <v>58</v>
      </c>
      <c r="C20" s="36"/>
      <c r="D20" s="37"/>
      <c r="E20" s="6">
        <f>SUM(E21:E22)</f>
        <v>8</v>
      </c>
      <c r="F20" s="6">
        <f>SUM(F21:F22)</f>
        <v>319</v>
      </c>
      <c r="G20" s="7">
        <f t="shared" ref="G20:G31" si="1">F20/E20</f>
        <v>39.875</v>
      </c>
    </row>
    <row r="21" spans="1:7" ht="23.1" customHeight="1" x14ac:dyDescent="0.3">
      <c r="A21" s="33"/>
      <c r="B21" s="28" t="s">
        <v>35</v>
      </c>
      <c r="C21" s="20" t="s">
        <v>36</v>
      </c>
      <c r="D21" s="9" t="s">
        <v>37</v>
      </c>
      <c r="E21" s="9">
        <v>7</v>
      </c>
      <c r="F21" s="9">
        <v>313</v>
      </c>
      <c r="G21" s="13">
        <f t="shared" si="1"/>
        <v>44.714285714285715</v>
      </c>
    </row>
    <row r="22" spans="1:7" ht="23.1" customHeight="1" x14ac:dyDescent="0.3">
      <c r="A22" s="34"/>
      <c r="B22" s="29"/>
      <c r="C22" s="21"/>
      <c r="D22" s="9" t="s">
        <v>38</v>
      </c>
      <c r="E22" s="9">
        <v>1</v>
      </c>
      <c r="F22" s="9">
        <v>6</v>
      </c>
      <c r="G22" s="13">
        <f t="shared" si="1"/>
        <v>6</v>
      </c>
    </row>
    <row r="23" spans="1:7" ht="23.1" customHeight="1" x14ac:dyDescent="0.3">
      <c r="A23" s="25" t="s">
        <v>40</v>
      </c>
      <c r="B23" s="38" t="s">
        <v>58</v>
      </c>
      <c r="C23" s="39"/>
      <c r="D23" s="40"/>
      <c r="E23" s="2">
        <f>E24</f>
        <v>2</v>
      </c>
      <c r="F23" s="2">
        <f>F24</f>
        <v>59</v>
      </c>
      <c r="G23" s="5">
        <f t="shared" si="1"/>
        <v>29.5</v>
      </c>
    </row>
    <row r="24" spans="1:7" ht="23.1" customHeight="1" x14ac:dyDescent="0.3">
      <c r="A24" s="27"/>
      <c r="B24" s="12" t="s">
        <v>41</v>
      </c>
      <c r="C24" s="8" t="s">
        <v>42</v>
      </c>
      <c r="D24" s="8" t="s">
        <v>43</v>
      </c>
      <c r="E24" s="8">
        <v>2</v>
      </c>
      <c r="F24" s="8">
        <v>59</v>
      </c>
      <c r="G24" s="3">
        <f t="shared" si="1"/>
        <v>29.5</v>
      </c>
    </row>
    <row r="25" spans="1:7" ht="23.1" customHeight="1" x14ac:dyDescent="0.3">
      <c r="A25" s="32" t="s">
        <v>44</v>
      </c>
      <c r="B25" s="35" t="s">
        <v>58</v>
      </c>
      <c r="C25" s="36"/>
      <c r="D25" s="37"/>
      <c r="E25" s="6">
        <f>SUM(E26:E33)</f>
        <v>8</v>
      </c>
      <c r="F25" s="6">
        <f>SUM(F26:F33)</f>
        <v>62</v>
      </c>
      <c r="G25" s="7">
        <f t="shared" ref="G25" si="2">F25/E25</f>
        <v>7.75</v>
      </c>
    </row>
    <row r="26" spans="1:7" ht="23.1" customHeight="1" x14ac:dyDescent="0.3">
      <c r="A26" s="33"/>
      <c r="B26" s="14" t="s">
        <v>57</v>
      </c>
      <c r="C26" s="9" t="s">
        <v>45</v>
      </c>
      <c r="D26" s="9" t="s">
        <v>46</v>
      </c>
      <c r="E26" s="9">
        <v>1</v>
      </c>
      <c r="F26" s="9">
        <v>8</v>
      </c>
      <c r="G26" s="13">
        <f t="shared" si="1"/>
        <v>8</v>
      </c>
    </row>
    <row r="27" spans="1:7" ht="23.1" customHeight="1" x14ac:dyDescent="0.3">
      <c r="A27" s="33"/>
      <c r="B27" s="28" t="s">
        <v>54</v>
      </c>
      <c r="C27" s="9" t="s">
        <v>4</v>
      </c>
      <c r="D27" s="9" t="s">
        <v>47</v>
      </c>
      <c r="E27" s="9">
        <v>1</v>
      </c>
      <c r="F27" s="9">
        <v>2</v>
      </c>
      <c r="G27" s="13">
        <f t="shared" si="1"/>
        <v>2</v>
      </c>
    </row>
    <row r="28" spans="1:7" ht="23.1" customHeight="1" x14ac:dyDescent="0.3">
      <c r="A28" s="33"/>
      <c r="B28" s="30"/>
      <c r="C28" s="9" t="s">
        <v>5</v>
      </c>
      <c r="D28" s="9" t="s">
        <v>48</v>
      </c>
      <c r="E28" s="9">
        <v>1</v>
      </c>
      <c r="F28" s="9">
        <v>1</v>
      </c>
      <c r="G28" s="13">
        <f t="shared" si="1"/>
        <v>1</v>
      </c>
    </row>
    <row r="29" spans="1:7" ht="23.1" customHeight="1" x14ac:dyDescent="0.3">
      <c r="A29" s="33"/>
      <c r="B29" s="30"/>
      <c r="C29" s="20" t="s">
        <v>4</v>
      </c>
      <c r="D29" s="9" t="s">
        <v>49</v>
      </c>
      <c r="E29" s="9">
        <v>1</v>
      </c>
      <c r="F29" s="9">
        <v>1</v>
      </c>
      <c r="G29" s="13">
        <f t="shared" si="1"/>
        <v>1</v>
      </c>
    </row>
    <row r="30" spans="1:7" ht="23.1" customHeight="1" x14ac:dyDescent="0.3">
      <c r="A30" s="33"/>
      <c r="B30" s="30"/>
      <c r="C30" s="31"/>
      <c r="D30" s="9" t="s">
        <v>55</v>
      </c>
      <c r="E30" s="9">
        <v>1</v>
      </c>
      <c r="F30" s="9">
        <v>4</v>
      </c>
      <c r="G30" s="13">
        <f t="shared" si="1"/>
        <v>4</v>
      </c>
    </row>
    <row r="31" spans="1:7" ht="23.1" customHeight="1" x14ac:dyDescent="0.3">
      <c r="A31" s="33"/>
      <c r="B31" s="30"/>
      <c r="C31" s="21"/>
      <c r="D31" s="9" t="s">
        <v>56</v>
      </c>
      <c r="E31" s="9">
        <v>1</v>
      </c>
      <c r="F31" s="9">
        <v>4</v>
      </c>
      <c r="G31" s="13">
        <f t="shared" si="1"/>
        <v>4</v>
      </c>
    </row>
    <row r="32" spans="1:7" ht="23.1" customHeight="1" x14ac:dyDescent="0.3">
      <c r="A32" s="33"/>
      <c r="B32" s="29"/>
      <c r="C32" s="9" t="s">
        <v>51</v>
      </c>
      <c r="D32" s="20" t="s">
        <v>50</v>
      </c>
      <c r="E32" s="9">
        <v>1</v>
      </c>
      <c r="F32" s="9">
        <v>23</v>
      </c>
      <c r="G32" s="13">
        <f t="shared" ref="G32:G33" si="3">F32/E32</f>
        <v>23</v>
      </c>
    </row>
    <row r="33" spans="1:7" ht="23.1" customHeight="1" x14ac:dyDescent="0.3">
      <c r="A33" s="34"/>
      <c r="B33" s="14" t="s">
        <v>53</v>
      </c>
      <c r="C33" s="9" t="s">
        <v>52</v>
      </c>
      <c r="D33" s="21"/>
      <c r="E33" s="9">
        <v>1</v>
      </c>
      <c r="F33" s="9">
        <v>19</v>
      </c>
      <c r="G33" s="13">
        <f t="shared" si="3"/>
        <v>19</v>
      </c>
    </row>
  </sheetData>
  <sheetProtection algorithmName="SHA-512" hashValue="LbHccNhCX0+mV+rUNRoSXG9p+0Y1jJEa/uyPpu8tr/lYgSlsqnugD8iXukWaSZOuPX9oReO+MnBACguaauzbGg==" saltValue="0KhiUEDBnSP08gF7JiGz+Q==" spinCount="100000" sheet="1" objects="1" scenarios="1"/>
  <autoFilter ref="A3:G33"/>
  <mergeCells count="23">
    <mergeCell ref="B6:B8"/>
    <mergeCell ref="A1:G1"/>
    <mergeCell ref="A2:G2"/>
    <mergeCell ref="C12:C14"/>
    <mergeCell ref="C10:C11"/>
    <mergeCell ref="C6:C7"/>
    <mergeCell ref="B9:B14"/>
    <mergeCell ref="B15:B18"/>
    <mergeCell ref="C16:C17"/>
    <mergeCell ref="D32:D33"/>
    <mergeCell ref="A4:D4"/>
    <mergeCell ref="A5:A19"/>
    <mergeCell ref="C21:C22"/>
    <mergeCell ref="B21:B22"/>
    <mergeCell ref="B27:B32"/>
    <mergeCell ref="C29:C31"/>
    <mergeCell ref="A20:A22"/>
    <mergeCell ref="A23:A24"/>
    <mergeCell ref="A25:A33"/>
    <mergeCell ref="B20:D20"/>
    <mergeCell ref="B25:D25"/>
    <mergeCell ref="B23:D23"/>
    <mergeCell ref="B5:D5"/>
  </mergeCells>
  <phoneticPr fontId="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접수현황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2020-07-07T09:04:21Z</cp:lastPrinted>
  <dcterms:created xsi:type="dcterms:W3CDTF">2020-04-10T09:02:38Z</dcterms:created>
  <dcterms:modified xsi:type="dcterms:W3CDTF">2020-07-08T01:02:25Z</dcterms:modified>
</cp:coreProperties>
</file>