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바탕화면\"/>
    </mc:Choice>
  </mc:AlternateContent>
  <bookViews>
    <workbookView xWindow="0" yWindow="0" windowWidth="23040" windowHeight="9324"/>
  </bookViews>
  <sheets>
    <sheet name="응시현황" sheetId="1" r:id="rId1"/>
  </sheets>
  <calcPr calcId="152511"/>
</workbook>
</file>

<file path=xl/calcChain.xml><?xml version="1.0" encoding="utf-8"?>
<calcChain xmlns="http://schemas.openxmlformats.org/spreadsheetml/2006/main">
  <c r="E40" i="1" l="1"/>
  <c r="D17" i="1"/>
  <c r="E34" i="1"/>
  <c r="E11" i="1"/>
  <c r="C4" i="1"/>
  <c r="F28" i="1"/>
  <c r="F48" i="1"/>
  <c r="F47" i="1"/>
  <c r="F46" i="1"/>
  <c r="F45" i="1"/>
  <c r="F44" i="1"/>
  <c r="F43" i="1"/>
  <c r="F42" i="1"/>
  <c r="F41" i="1"/>
  <c r="D40" i="1"/>
  <c r="C40" i="1"/>
  <c r="F36" i="1"/>
  <c r="F35" i="1"/>
  <c r="D34" i="1"/>
  <c r="C34" i="1"/>
  <c r="F39" i="1"/>
  <c r="F31" i="1"/>
  <c r="E29" i="1"/>
  <c r="D29" i="1"/>
  <c r="C29" i="1"/>
  <c r="F24" i="1"/>
  <c r="F23" i="1"/>
  <c r="F22" i="1"/>
  <c r="F21" i="1"/>
  <c r="F20" i="1"/>
  <c r="F19" i="1"/>
  <c r="F18" i="1"/>
  <c r="E17" i="1"/>
  <c r="C17" i="1"/>
  <c r="C25" i="1"/>
  <c r="D25" i="1"/>
  <c r="E25" i="1"/>
  <c r="F25" i="1" s="1"/>
  <c r="F26" i="1"/>
  <c r="F27" i="1"/>
  <c r="F32" i="1"/>
  <c r="F33" i="1"/>
  <c r="F37" i="1"/>
  <c r="F38" i="1"/>
  <c r="F40" i="1" l="1"/>
  <c r="F34" i="1"/>
  <c r="F29" i="1"/>
  <c r="F17" i="1"/>
  <c r="F7" i="1"/>
  <c r="C11" i="1"/>
  <c r="D11" i="1"/>
  <c r="F16" i="1"/>
  <c r="F15" i="1"/>
  <c r="F14" i="1"/>
  <c r="F13" i="1"/>
  <c r="F12" i="1"/>
  <c r="F10" i="1"/>
  <c r="E5" i="1" l="1"/>
  <c r="E4" i="1" s="1"/>
  <c r="D5" i="1"/>
  <c r="D4" i="1" s="1"/>
  <c r="C5" i="1"/>
  <c r="F9" i="1"/>
  <c r="F8" i="1"/>
  <c r="F6" i="1"/>
  <c r="F4" i="1" l="1"/>
  <c r="F5" i="1"/>
  <c r="F11" i="1" l="1"/>
</calcChain>
</file>

<file path=xl/sharedStrings.xml><?xml version="1.0" encoding="utf-8"?>
<sst xmlns="http://schemas.openxmlformats.org/spreadsheetml/2006/main" count="75" uniqueCount="48">
  <si>
    <t>직렬명</t>
  </si>
  <si>
    <t>임용기관</t>
  </si>
  <si>
    <t>선발
예정인원</t>
  </si>
  <si>
    <t>군산시</t>
  </si>
  <si>
    <t>익산시</t>
  </si>
  <si>
    <t>김제시</t>
  </si>
  <si>
    <t>장수군</t>
  </si>
  <si>
    <t>임실군</t>
  </si>
  <si>
    <t>접수인원</t>
    <phoneticPr fontId="1" type="noConversion"/>
  </si>
  <si>
    <t>도</t>
    <phoneticPr fontId="1" type="noConversion"/>
  </si>
  <si>
    <t>소계</t>
    <phoneticPr fontId="1" type="noConversion"/>
  </si>
  <si>
    <t>총계</t>
    <phoneticPr fontId="1" type="noConversion"/>
  </si>
  <si>
    <t>응시율</t>
    <phoneticPr fontId="1" type="noConversion"/>
  </si>
  <si>
    <t>응시인원</t>
    <phoneticPr fontId="1" type="noConversion"/>
  </si>
  <si>
    <t>2018년 제2회 지방공무원 임용시험 응시현황</t>
    <phoneticPr fontId="1" type="noConversion"/>
  </si>
  <si>
    <t>운전9급(운전)</t>
    <phoneticPr fontId="1" type="noConversion"/>
  </si>
  <si>
    <t>진안군</t>
    <phoneticPr fontId="1" type="noConversion"/>
  </si>
  <si>
    <t>운전9급(굴삭기)</t>
    <phoneticPr fontId="1" type="noConversion"/>
  </si>
  <si>
    <t>무주군</t>
    <phoneticPr fontId="1" type="noConversion"/>
  </si>
  <si>
    <t>운전9급(보훈청추천)</t>
    <phoneticPr fontId="1" type="noConversion"/>
  </si>
  <si>
    <t>정읍시</t>
    <phoneticPr fontId="1" type="noConversion"/>
  </si>
  <si>
    <t>남원시</t>
    <phoneticPr fontId="1" type="noConversion"/>
  </si>
  <si>
    <t>부안군</t>
    <phoneticPr fontId="1" type="noConversion"/>
  </si>
  <si>
    <t>방송통신9급(통신기술)</t>
    <phoneticPr fontId="1" type="noConversion"/>
  </si>
  <si>
    <t>환경9급(일반환경)</t>
    <phoneticPr fontId="1" type="noConversion"/>
  </si>
  <si>
    <t>익산시</t>
    <phoneticPr fontId="1" type="noConversion"/>
  </si>
  <si>
    <t>임실군</t>
    <phoneticPr fontId="1" type="noConversion"/>
  </si>
  <si>
    <t>군산시</t>
    <phoneticPr fontId="1" type="noConversion"/>
  </si>
  <si>
    <t>해양수산9급(선박항해)</t>
    <phoneticPr fontId="1" type="noConversion"/>
  </si>
  <si>
    <t>군산시</t>
    <phoneticPr fontId="1" type="noConversion"/>
  </si>
  <si>
    <t>의료기술9급(방사선사)</t>
    <phoneticPr fontId="1" type="noConversion"/>
  </si>
  <si>
    <t>의료기술9급(치과위생사)</t>
    <phoneticPr fontId="1" type="noConversion"/>
  </si>
  <si>
    <t>의료기술9급(임상병리사)</t>
    <phoneticPr fontId="1" type="noConversion"/>
  </si>
  <si>
    <t>전주시</t>
    <phoneticPr fontId="1" type="noConversion"/>
  </si>
  <si>
    <t>의료기술9급(작업치료사)</t>
    <phoneticPr fontId="1" type="noConversion"/>
  </si>
  <si>
    <t>의료기술9급(물리치료사)</t>
    <phoneticPr fontId="1" type="noConversion"/>
  </si>
  <si>
    <t>김제시</t>
    <phoneticPr fontId="1" type="noConversion"/>
  </si>
  <si>
    <t>시설9급(디자인)</t>
    <phoneticPr fontId="1" type="noConversion"/>
  </si>
  <si>
    <t>도</t>
    <phoneticPr fontId="1" type="noConversion"/>
  </si>
  <si>
    <t>농업연구사(작물)</t>
    <phoneticPr fontId="1" type="noConversion"/>
  </si>
  <si>
    <t>농업연구사(원예)</t>
    <phoneticPr fontId="1" type="noConversion"/>
  </si>
  <si>
    <t>농업연구사(농업환경)</t>
    <phoneticPr fontId="1" type="noConversion"/>
  </si>
  <si>
    <t>녹지연구사(임업)</t>
    <phoneticPr fontId="1" type="noConversion"/>
  </si>
  <si>
    <t>보건연구사(공중보건)</t>
    <phoneticPr fontId="1" type="noConversion"/>
  </si>
  <si>
    <t>환경연구사(환경)</t>
    <phoneticPr fontId="1" type="noConversion"/>
  </si>
  <si>
    <t>공업9급(일반기계)-      공조냉동기계</t>
    <phoneticPr fontId="1" type="noConversion"/>
  </si>
  <si>
    <t>공업9급(일반기계)-      에너지관리</t>
    <phoneticPr fontId="1" type="noConversion"/>
  </si>
  <si>
    <t>미달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</si>
</sst>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.0%"/>
  </numFmts>
  <fonts count="5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D9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177" fontId="2" fillId="3" borderId="1" xfId="0" applyNumberFormat="1" applyFont="1" applyFill="1" applyBorder="1" applyAlignment="1">
      <alignment horizontal="center" vertical="center"/>
    </xf>
    <xf numFmtId="177" fontId="2" fillId="4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2" fillId="4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DFD91"/>
      <color rgb="FFEEFD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Normal="100" workbookViewId="0">
      <selection activeCell="E2" sqref="E2:E3"/>
    </sheetView>
  </sheetViews>
  <sheetFormatPr defaultRowHeight="17.399999999999999" x14ac:dyDescent="0.4"/>
  <cols>
    <col min="1" max="1" width="30.59765625" bestFit="1" customWidth="1"/>
    <col min="2" max="2" width="16.8984375" customWidth="1"/>
    <col min="3" max="4" width="15.69921875" customWidth="1"/>
    <col min="5" max="5" width="16.5" customWidth="1"/>
    <col min="6" max="6" width="16.8984375" customWidth="1"/>
  </cols>
  <sheetData>
    <row r="1" spans="1:6" ht="37.5" customHeight="1" x14ac:dyDescent="0.4">
      <c r="A1" s="27" t="s">
        <v>14</v>
      </c>
      <c r="B1" s="28"/>
      <c r="C1" s="28"/>
      <c r="D1" s="28"/>
      <c r="E1" s="28"/>
      <c r="F1" s="29"/>
    </row>
    <row r="2" spans="1:6" ht="30" customHeight="1" x14ac:dyDescent="0.4">
      <c r="A2" s="15" t="s">
        <v>0</v>
      </c>
      <c r="B2" s="15" t="s">
        <v>1</v>
      </c>
      <c r="C2" s="15" t="s">
        <v>2</v>
      </c>
      <c r="D2" s="15" t="s">
        <v>8</v>
      </c>
      <c r="E2" s="15" t="s">
        <v>13</v>
      </c>
      <c r="F2" s="15" t="s">
        <v>12</v>
      </c>
    </row>
    <row r="3" spans="1:6" ht="30" customHeight="1" x14ac:dyDescent="0.4">
      <c r="A3" s="26" t="s">
        <v>0</v>
      </c>
      <c r="B3" s="26" t="s">
        <v>1</v>
      </c>
      <c r="C3" s="26"/>
      <c r="D3" s="26"/>
      <c r="E3" s="16"/>
      <c r="F3" s="26"/>
    </row>
    <row r="4" spans="1:6" ht="30" customHeight="1" x14ac:dyDescent="0.4">
      <c r="A4" s="6" t="s">
        <v>11</v>
      </c>
      <c r="B4" s="6"/>
      <c r="C4" s="23">
        <f>C5+C10+C11+C17+C25+C28+C29+C32+C33+C34+C37+C38+C39+C40+C43+C44+C45+C46+C47+C48</f>
        <v>55</v>
      </c>
      <c r="D4" s="23">
        <f t="shared" ref="D4:E4" si="0">D5+D10+D11+D17+D25+D28+D29+D32+D33+D34+D37+D38+D39+D40+D43+D44+D45+D46+D47+D48</f>
        <v>1528</v>
      </c>
      <c r="E4" s="23">
        <f t="shared" si="0"/>
        <v>1145</v>
      </c>
      <c r="F4" s="12">
        <f t="shared" ref="F4:F9" si="1">E4/D4</f>
        <v>0.74934554973821987</v>
      </c>
    </row>
    <row r="5" spans="1:6" ht="22.5" customHeight="1" x14ac:dyDescent="0.4">
      <c r="A5" s="14" t="s">
        <v>15</v>
      </c>
      <c r="B5" s="1" t="s">
        <v>10</v>
      </c>
      <c r="C5" s="10">
        <f>SUM(C6:C9)</f>
        <v>10</v>
      </c>
      <c r="D5" s="7">
        <f>SUM(D6:D9)</f>
        <v>547</v>
      </c>
      <c r="E5" s="7">
        <f>SUM(E6:E9)</f>
        <v>403</v>
      </c>
      <c r="F5" s="11">
        <f t="shared" si="1"/>
        <v>0.73674588665447893</v>
      </c>
    </row>
    <row r="6" spans="1:6" ht="22.5" customHeight="1" x14ac:dyDescent="0.4">
      <c r="A6" s="24"/>
      <c r="B6" s="2" t="s">
        <v>9</v>
      </c>
      <c r="C6" s="8">
        <v>2</v>
      </c>
      <c r="D6" s="8">
        <v>210</v>
      </c>
      <c r="E6" s="8">
        <v>148</v>
      </c>
      <c r="F6" s="9">
        <f t="shared" si="1"/>
        <v>0.70476190476190481</v>
      </c>
    </row>
    <row r="7" spans="1:6" ht="22.5" customHeight="1" x14ac:dyDescent="0.4">
      <c r="A7" s="24"/>
      <c r="B7" s="2" t="s">
        <v>5</v>
      </c>
      <c r="C7" s="3">
        <v>3</v>
      </c>
      <c r="D7" s="3">
        <v>150</v>
      </c>
      <c r="E7" s="8">
        <v>111</v>
      </c>
      <c r="F7" s="9">
        <f>E7/D7</f>
        <v>0.74</v>
      </c>
    </row>
    <row r="8" spans="1:6" ht="22.5" customHeight="1" x14ac:dyDescent="0.4">
      <c r="A8" s="24"/>
      <c r="B8" s="2" t="s">
        <v>16</v>
      </c>
      <c r="C8" s="3">
        <v>3</v>
      </c>
      <c r="D8" s="3">
        <v>115</v>
      </c>
      <c r="E8" s="8">
        <v>90</v>
      </c>
      <c r="F8" s="9">
        <f t="shared" si="1"/>
        <v>0.78260869565217395</v>
      </c>
    </row>
    <row r="9" spans="1:6" ht="22.5" customHeight="1" x14ac:dyDescent="0.4">
      <c r="A9" s="25"/>
      <c r="B9" s="2" t="s">
        <v>22</v>
      </c>
      <c r="C9" s="3">
        <v>2</v>
      </c>
      <c r="D9" s="3">
        <v>72</v>
      </c>
      <c r="E9" s="8">
        <v>54</v>
      </c>
      <c r="F9" s="9">
        <f t="shared" si="1"/>
        <v>0.75</v>
      </c>
    </row>
    <row r="10" spans="1:6" ht="22.5" customHeight="1" x14ac:dyDescent="0.4">
      <c r="A10" s="2" t="s">
        <v>17</v>
      </c>
      <c r="B10" s="4" t="s">
        <v>18</v>
      </c>
      <c r="C10" s="5">
        <v>1</v>
      </c>
      <c r="D10" s="5">
        <v>45</v>
      </c>
      <c r="E10" s="10">
        <v>33</v>
      </c>
      <c r="F10" s="11">
        <f t="shared" ref="F10" si="2">E10/D10</f>
        <v>0.73333333333333328</v>
      </c>
    </row>
    <row r="11" spans="1:6" ht="22.5" customHeight="1" x14ac:dyDescent="0.4">
      <c r="A11" s="13" t="s">
        <v>19</v>
      </c>
      <c r="B11" s="4" t="s">
        <v>10</v>
      </c>
      <c r="C11" s="10">
        <f>SUM(C12:C16)</f>
        <v>9</v>
      </c>
      <c r="D11" s="7">
        <f>SUM(D12:D16)</f>
        <v>31</v>
      </c>
      <c r="E11" s="7">
        <f>SUM(E12:E16)</f>
        <v>26</v>
      </c>
      <c r="F11" s="11">
        <f t="shared" ref="F11:F25" si="3">E11/D11</f>
        <v>0.83870967741935487</v>
      </c>
    </row>
    <row r="12" spans="1:6" ht="22.5" customHeight="1" x14ac:dyDescent="0.4">
      <c r="A12" s="17"/>
      <c r="B12" s="2" t="s">
        <v>3</v>
      </c>
      <c r="C12" s="3">
        <v>2</v>
      </c>
      <c r="D12" s="3">
        <v>8</v>
      </c>
      <c r="E12" s="8">
        <v>8</v>
      </c>
      <c r="F12" s="9">
        <f t="shared" si="3"/>
        <v>1</v>
      </c>
    </row>
    <row r="13" spans="1:6" ht="22.5" customHeight="1" x14ac:dyDescent="0.4">
      <c r="A13" s="17"/>
      <c r="B13" s="2" t="s">
        <v>4</v>
      </c>
      <c r="C13" s="3">
        <v>1</v>
      </c>
      <c r="D13" s="3">
        <v>4</v>
      </c>
      <c r="E13" s="8">
        <v>3</v>
      </c>
      <c r="F13" s="9">
        <f t="shared" si="3"/>
        <v>0.75</v>
      </c>
    </row>
    <row r="14" spans="1:6" ht="22.5" customHeight="1" x14ac:dyDescent="0.4">
      <c r="A14" s="17"/>
      <c r="B14" s="2" t="s">
        <v>20</v>
      </c>
      <c r="C14" s="3">
        <v>3</v>
      </c>
      <c r="D14" s="3">
        <v>8</v>
      </c>
      <c r="E14" s="8">
        <v>6</v>
      </c>
      <c r="F14" s="9">
        <f t="shared" si="3"/>
        <v>0.75</v>
      </c>
    </row>
    <row r="15" spans="1:6" ht="22.5" customHeight="1" x14ac:dyDescent="0.4">
      <c r="A15" s="17"/>
      <c r="B15" s="2" t="s">
        <v>21</v>
      </c>
      <c r="C15" s="3">
        <v>1</v>
      </c>
      <c r="D15" s="3">
        <v>5</v>
      </c>
      <c r="E15" s="8">
        <v>4</v>
      </c>
      <c r="F15" s="9">
        <f t="shared" si="3"/>
        <v>0.8</v>
      </c>
    </row>
    <row r="16" spans="1:6" ht="22.5" customHeight="1" x14ac:dyDescent="0.4">
      <c r="A16" s="18"/>
      <c r="B16" s="2" t="s">
        <v>22</v>
      </c>
      <c r="C16" s="3">
        <v>2</v>
      </c>
      <c r="D16" s="3">
        <v>6</v>
      </c>
      <c r="E16" s="8">
        <v>5</v>
      </c>
      <c r="F16" s="9">
        <f t="shared" si="3"/>
        <v>0.83333333333333337</v>
      </c>
    </row>
    <row r="17" spans="1:6" ht="22.5" customHeight="1" x14ac:dyDescent="0.4">
      <c r="A17" s="14" t="s">
        <v>23</v>
      </c>
      <c r="B17" s="1" t="s">
        <v>10</v>
      </c>
      <c r="C17" s="10">
        <f>SUM(C18:C24)</f>
        <v>9</v>
      </c>
      <c r="D17" s="7">
        <f>SUM(D18:D24)</f>
        <v>58</v>
      </c>
      <c r="E17" s="7">
        <f>SUM(E18:E24)</f>
        <v>41</v>
      </c>
      <c r="F17" s="11">
        <f t="shared" si="3"/>
        <v>0.7068965517241379</v>
      </c>
    </row>
    <row r="18" spans="1:6" ht="22.5" customHeight="1" x14ac:dyDescent="0.4">
      <c r="A18" s="24"/>
      <c r="B18" s="2" t="s">
        <v>9</v>
      </c>
      <c r="C18" s="8">
        <v>2</v>
      </c>
      <c r="D18" s="8">
        <v>26</v>
      </c>
      <c r="E18" s="8">
        <v>16</v>
      </c>
      <c r="F18" s="9">
        <f t="shared" si="3"/>
        <v>0.61538461538461542</v>
      </c>
    </row>
    <row r="19" spans="1:6" ht="22.5" customHeight="1" x14ac:dyDescent="0.4">
      <c r="A19" s="24"/>
      <c r="B19" s="2" t="s">
        <v>3</v>
      </c>
      <c r="C19" s="3">
        <v>1</v>
      </c>
      <c r="D19" s="3">
        <v>3</v>
      </c>
      <c r="E19" s="8">
        <v>3</v>
      </c>
      <c r="F19" s="9">
        <f t="shared" si="3"/>
        <v>1</v>
      </c>
    </row>
    <row r="20" spans="1:6" ht="22.5" customHeight="1" x14ac:dyDescent="0.4">
      <c r="A20" s="24"/>
      <c r="B20" s="2" t="s">
        <v>4</v>
      </c>
      <c r="C20" s="3">
        <v>2</v>
      </c>
      <c r="D20" s="3">
        <v>13</v>
      </c>
      <c r="E20" s="8">
        <v>8</v>
      </c>
      <c r="F20" s="9">
        <f t="shared" si="3"/>
        <v>0.61538461538461542</v>
      </c>
    </row>
    <row r="21" spans="1:6" ht="22.5" customHeight="1" x14ac:dyDescent="0.4">
      <c r="A21" s="24"/>
      <c r="B21" s="2" t="s">
        <v>5</v>
      </c>
      <c r="C21" s="3">
        <v>1</v>
      </c>
      <c r="D21" s="3">
        <v>5</v>
      </c>
      <c r="E21" s="8">
        <v>4</v>
      </c>
      <c r="F21" s="9">
        <f>E21/D21</f>
        <v>0.8</v>
      </c>
    </row>
    <row r="22" spans="1:6" ht="22.5" customHeight="1" x14ac:dyDescent="0.4">
      <c r="A22" s="24"/>
      <c r="B22" s="2" t="s">
        <v>16</v>
      </c>
      <c r="C22" s="3">
        <v>1</v>
      </c>
      <c r="D22" s="3">
        <v>3</v>
      </c>
      <c r="E22" s="8">
        <v>3</v>
      </c>
      <c r="F22" s="9">
        <f t="shared" ref="F22:F24" si="4">E22/D22</f>
        <v>1</v>
      </c>
    </row>
    <row r="23" spans="1:6" ht="22.5" customHeight="1" x14ac:dyDescent="0.4">
      <c r="A23" s="24"/>
      <c r="B23" s="2" t="s">
        <v>6</v>
      </c>
      <c r="C23" s="3">
        <v>1</v>
      </c>
      <c r="D23" s="3">
        <v>4</v>
      </c>
      <c r="E23" s="8">
        <v>3</v>
      </c>
      <c r="F23" s="9">
        <f t="shared" si="4"/>
        <v>0.75</v>
      </c>
    </row>
    <row r="24" spans="1:6" ht="22.5" customHeight="1" x14ac:dyDescent="0.4">
      <c r="A24" s="25"/>
      <c r="B24" s="2" t="s">
        <v>7</v>
      </c>
      <c r="C24" s="3">
        <v>1</v>
      </c>
      <c r="D24" s="3">
        <v>4</v>
      </c>
      <c r="E24" s="8">
        <v>4</v>
      </c>
      <c r="F24" s="9">
        <f t="shared" si="4"/>
        <v>1</v>
      </c>
    </row>
    <row r="25" spans="1:6" ht="22.5" customHeight="1" x14ac:dyDescent="0.4">
      <c r="A25" s="13" t="s">
        <v>24</v>
      </c>
      <c r="B25" s="4" t="s">
        <v>10</v>
      </c>
      <c r="C25" s="10">
        <f>SUM(C26:C27)</f>
        <v>2</v>
      </c>
      <c r="D25" s="7">
        <f>SUM(D26:D27)</f>
        <v>11</v>
      </c>
      <c r="E25" s="7">
        <f>SUM(E26:E27)</f>
        <v>7</v>
      </c>
      <c r="F25" s="11">
        <f t="shared" si="3"/>
        <v>0.63636363636363635</v>
      </c>
    </row>
    <row r="26" spans="1:6" ht="22.5" customHeight="1" x14ac:dyDescent="0.4">
      <c r="A26" s="17"/>
      <c r="B26" s="2" t="s">
        <v>25</v>
      </c>
      <c r="C26" s="3">
        <v>1</v>
      </c>
      <c r="D26" s="3">
        <v>6</v>
      </c>
      <c r="E26" s="8">
        <v>3</v>
      </c>
      <c r="F26" s="9">
        <f t="shared" ref="F26:F38" si="5">E26/D26</f>
        <v>0.5</v>
      </c>
    </row>
    <row r="27" spans="1:6" ht="22.5" customHeight="1" x14ac:dyDescent="0.4">
      <c r="A27" s="18"/>
      <c r="B27" s="2" t="s">
        <v>26</v>
      </c>
      <c r="C27" s="3">
        <v>1</v>
      </c>
      <c r="D27" s="3">
        <v>5</v>
      </c>
      <c r="E27" s="8">
        <v>4</v>
      </c>
      <c r="F27" s="9">
        <f t="shared" si="5"/>
        <v>0.8</v>
      </c>
    </row>
    <row r="28" spans="1:6" ht="50.4" x14ac:dyDescent="0.4">
      <c r="A28" s="19" t="s">
        <v>45</v>
      </c>
      <c r="B28" s="4" t="s">
        <v>27</v>
      </c>
      <c r="C28" s="5">
        <v>1</v>
      </c>
      <c r="D28" s="5">
        <v>8</v>
      </c>
      <c r="E28" s="10">
        <v>7</v>
      </c>
      <c r="F28" s="11">
        <f t="shared" ref="F28" si="6">E28/D28</f>
        <v>0.875</v>
      </c>
    </row>
    <row r="29" spans="1:6" ht="22.5" customHeight="1" x14ac:dyDescent="0.4">
      <c r="A29" s="20" t="s">
        <v>46</v>
      </c>
      <c r="B29" s="4" t="s">
        <v>10</v>
      </c>
      <c r="C29" s="10">
        <f>SUM(C30:C31)</f>
        <v>3</v>
      </c>
      <c r="D29" s="7">
        <f>SUM(D30:D31)</f>
        <v>3</v>
      </c>
      <c r="E29" s="7">
        <f>SUM(E30:E31)</f>
        <v>2</v>
      </c>
      <c r="F29" s="11">
        <f t="shared" si="5"/>
        <v>0.66666666666666663</v>
      </c>
    </row>
    <row r="30" spans="1:6" ht="22.5" customHeight="1" x14ac:dyDescent="0.4">
      <c r="A30" s="21"/>
      <c r="B30" s="2" t="s">
        <v>27</v>
      </c>
      <c r="C30" s="3">
        <v>1</v>
      </c>
      <c r="D30" s="3" t="s">
        <v>47</v>
      </c>
      <c r="E30" s="8"/>
      <c r="F30" s="9"/>
    </row>
    <row r="31" spans="1:6" ht="22.5" customHeight="1" x14ac:dyDescent="0.4">
      <c r="A31" s="22"/>
      <c r="B31" s="2" t="s">
        <v>25</v>
      </c>
      <c r="C31" s="3">
        <v>2</v>
      </c>
      <c r="D31" s="3">
        <v>3</v>
      </c>
      <c r="E31" s="8">
        <v>2</v>
      </c>
      <c r="F31" s="9">
        <f t="shared" ref="F30:F31" si="7">E31/D31</f>
        <v>0.66666666666666663</v>
      </c>
    </row>
    <row r="32" spans="1:6" ht="22.5" customHeight="1" x14ac:dyDescent="0.4">
      <c r="A32" s="2" t="s">
        <v>28</v>
      </c>
      <c r="B32" s="4" t="s">
        <v>29</v>
      </c>
      <c r="C32" s="5">
        <v>1</v>
      </c>
      <c r="D32" s="5">
        <v>31</v>
      </c>
      <c r="E32" s="10">
        <v>20</v>
      </c>
      <c r="F32" s="11">
        <f t="shared" si="5"/>
        <v>0.64516129032258063</v>
      </c>
    </row>
    <row r="33" spans="1:8" ht="25.2" x14ac:dyDescent="0.4">
      <c r="A33" s="2" t="s">
        <v>30</v>
      </c>
      <c r="B33" s="4" t="s">
        <v>26</v>
      </c>
      <c r="C33" s="5">
        <v>1</v>
      </c>
      <c r="D33" s="5">
        <v>70</v>
      </c>
      <c r="E33" s="10">
        <v>55</v>
      </c>
      <c r="F33" s="11">
        <f t="shared" si="5"/>
        <v>0.7857142857142857</v>
      </c>
    </row>
    <row r="34" spans="1:8" ht="25.2" x14ac:dyDescent="0.4">
      <c r="A34" s="13" t="s">
        <v>32</v>
      </c>
      <c r="B34" s="4" t="s">
        <v>10</v>
      </c>
      <c r="C34" s="10">
        <f>SUM(C35:C36)</f>
        <v>3</v>
      </c>
      <c r="D34" s="7">
        <f>SUM(D35:D36)</f>
        <v>96</v>
      </c>
      <c r="E34" s="7">
        <f>SUM(E35:E36)</f>
        <v>74</v>
      </c>
      <c r="F34" s="11">
        <f t="shared" ref="F34:F36" si="8">E34/D34</f>
        <v>0.77083333333333337</v>
      </c>
    </row>
    <row r="35" spans="1:8" ht="25.2" x14ac:dyDescent="0.4">
      <c r="A35" s="17"/>
      <c r="B35" s="2" t="s">
        <v>33</v>
      </c>
      <c r="C35" s="3">
        <v>2</v>
      </c>
      <c r="D35" s="3">
        <v>70</v>
      </c>
      <c r="E35" s="8">
        <v>56</v>
      </c>
      <c r="F35" s="9">
        <f t="shared" si="8"/>
        <v>0.8</v>
      </c>
    </row>
    <row r="36" spans="1:8" ht="25.2" x14ac:dyDescent="0.4">
      <c r="A36" s="18"/>
      <c r="B36" s="2" t="s">
        <v>27</v>
      </c>
      <c r="C36" s="3">
        <v>1</v>
      </c>
      <c r="D36" s="3">
        <v>26</v>
      </c>
      <c r="E36" s="8">
        <v>18</v>
      </c>
      <c r="F36" s="9">
        <f t="shared" si="8"/>
        <v>0.69230769230769229</v>
      </c>
      <c r="H36">
        <v>230</v>
      </c>
    </row>
    <row r="37" spans="1:8" ht="25.2" x14ac:dyDescent="0.4">
      <c r="A37" s="2" t="s">
        <v>31</v>
      </c>
      <c r="B37" s="4" t="s">
        <v>25</v>
      </c>
      <c r="C37" s="5">
        <v>2</v>
      </c>
      <c r="D37" s="5">
        <v>36</v>
      </c>
      <c r="E37" s="10">
        <v>29</v>
      </c>
      <c r="F37" s="11">
        <f t="shared" si="5"/>
        <v>0.80555555555555558</v>
      </c>
    </row>
    <row r="38" spans="1:8" ht="25.2" x14ac:dyDescent="0.4">
      <c r="A38" s="2" t="s">
        <v>34</v>
      </c>
      <c r="B38" s="4" t="s">
        <v>36</v>
      </c>
      <c r="C38" s="5">
        <v>1</v>
      </c>
      <c r="D38" s="5">
        <v>29</v>
      </c>
      <c r="E38" s="10">
        <v>23</v>
      </c>
      <c r="F38" s="11">
        <f t="shared" si="5"/>
        <v>0.7931034482758621</v>
      </c>
    </row>
    <row r="39" spans="1:8" ht="25.2" x14ac:dyDescent="0.4">
      <c r="A39" s="2" t="s">
        <v>35</v>
      </c>
      <c r="B39" s="4" t="s">
        <v>36</v>
      </c>
      <c r="C39" s="5">
        <v>1</v>
      </c>
      <c r="D39" s="5">
        <v>63</v>
      </c>
      <c r="E39" s="10">
        <v>49</v>
      </c>
      <c r="F39" s="11">
        <f t="shared" ref="F39:F44" si="9">E39/D39</f>
        <v>0.77777777777777779</v>
      </c>
    </row>
    <row r="40" spans="1:8" ht="25.2" x14ac:dyDescent="0.4">
      <c r="A40" s="13" t="s">
        <v>37</v>
      </c>
      <c r="B40" s="4" t="s">
        <v>10</v>
      </c>
      <c r="C40" s="10">
        <f>SUM(C41:C42)</f>
        <v>2</v>
      </c>
      <c r="D40" s="7">
        <f>SUM(D41:D42)</f>
        <v>14</v>
      </c>
      <c r="E40" s="7">
        <f>SUM(E41:E42)</f>
        <v>12</v>
      </c>
      <c r="F40" s="11">
        <f t="shared" si="9"/>
        <v>0.8571428571428571</v>
      </c>
    </row>
    <row r="41" spans="1:8" ht="25.2" x14ac:dyDescent="0.4">
      <c r="A41" s="17"/>
      <c r="B41" s="2" t="s">
        <v>25</v>
      </c>
      <c r="C41" s="3">
        <v>1</v>
      </c>
      <c r="D41" s="3">
        <v>10</v>
      </c>
      <c r="E41" s="8">
        <v>9</v>
      </c>
      <c r="F41" s="9">
        <f t="shared" si="9"/>
        <v>0.9</v>
      </c>
    </row>
    <row r="42" spans="1:8" ht="25.2" x14ac:dyDescent="0.4">
      <c r="A42" s="18"/>
      <c r="B42" s="2" t="s">
        <v>36</v>
      </c>
      <c r="C42" s="3">
        <v>1</v>
      </c>
      <c r="D42" s="3">
        <v>4</v>
      </c>
      <c r="E42" s="8">
        <v>3</v>
      </c>
      <c r="F42" s="9">
        <f t="shared" si="9"/>
        <v>0.75</v>
      </c>
    </row>
    <row r="43" spans="1:8" ht="25.2" x14ac:dyDescent="0.4">
      <c r="A43" s="2" t="s">
        <v>39</v>
      </c>
      <c r="B43" s="4" t="s">
        <v>38</v>
      </c>
      <c r="C43" s="5">
        <v>1</v>
      </c>
      <c r="D43" s="5">
        <v>156</v>
      </c>
      <c r="E43" s="10">
        <v>124</v>
      </c>
      <c r="F43" s="11">
        <f t="shared" si="9"/>
        <v>0.79487179487179482</v>
      </c>
    </row>
    <row r="44" spans="1:8" ht="25.2" x14ac:dyDescent="0.4">
      <c r="A44" s="2" t="s">
        <v>40</v>
      </c>
      <c r="B44" s="4" t="s">
        <v>38</v>
      </c>
      <c r="C44" s="5">
        <v>1</v>
      </c>
      <c r="D44" s="5">
        <v>65</v>
      </c>
      <c r="E44" s="10">
        <v>47</v>
      </c>
      <c r="F44" s="11">
        <f t="shared" si="9"/>
        <v>0.72307692307692306</v>
      </c>
    </row>
    <row r="45" spans="1:8" ht="25.2" x14ac:dyDescent="0.4">
      <c r="A45" s="2" t="s">
        <v>41</v>
      </c>
      <c r="B45" s="4" t="s">
        <v>38</v>
      </c>
      <c r="C45" s="5">
        <v>1</v>
      </c>
      <c r="D45" s="5">
        <v>16</v>
      </c>
      <c r="E45" s="10">
        <v>10</v>
      </c>
      <c r="F45" s="11">
        <f t="shared" ref="F45:F48" si="10">E45/D45</f>
        <v>0.625</v>
      </c>
    </row>
    <row r="46" spans="1:8" ht="25.2" x14ac:dyDescent="0.4">
      <c r="A46" s="2" t="s">
        <v>42</v>
      </c>
      <c r="B46" s="4" t="s">
        <v>38</v>
      </c>
      <c r="C46" s="5">
        <v>2</v>
      </c>
      <c r="D46" s="5">
        <v>41</v>
      </c>
      <c r="E46" s="10">
        <v>25</v>
      </c>
      <c r="F46" s="11">
        <f t="shared" si="10"/>
        <v>0.6097560975609756</v>
      </c>
    </row>
    <row r="47" spans="1:8" ht="25.2" x14ac:dyDescent="0.4">
      <c r="A47" s="2" t="s">
        <v>43</v>
      </c>
      <c r="B47" s="4" t="s">
        <v>38</v>
      </c>
      <c r="C47" s="5">
        <v>3</v>
      </c>
      <c r="D47" s="5">
        <v>97</v>
      </c>
      <c r="E47" s="10">
        <v>77</v>
      </c>
      <c r="F47" s="11">
        <f t="shared" si="10"/>
        <v>0.79381443298969068</v>
      </c>
    </row>
    <row r="48" spans="1:8" ht="25.2" x14ac:dyDescent="0.4">
      <c r="A48" s="2" t="s">
        <v>44</v>
      </c>
      <c r="B48" s="4" t="s">
        <v>38</v>
      </c>
      <c r="C48" s="5">
        <v>1</v>
      </c>
      <c r="D48" s="5">
        <v>111</v>
      </c>
      <c r="E48" s="10">
        <v>81</v>
      </c>
      <c r="F48" s="11">
        <f t="shared" si="10"/>
        <v>0.72972972972972971</v>
      </c>
    </row>
  </sheetData>
  <mergeCells count="14">
    <mergeCell ref="A29:A31"/>
    <mergeCell ref="A34:A36"/>
    <mergeCell ref="A40:A42"/>
    <mergeCell ref="A1:F1"/>
    <mergeCell ref="A2:A3"/>
    <mergeCell ref="B2:B3"/>
    <mergeCell ref="C2:C3"/>
    <mergeCell ref="A25:A27"/>
    <mergeCell ref="A11:A16"/>
    <mergeCell ref="A5:A9"/>
    <mergeCell ref="D2:D3"/>
    <mergeCell ref="F2:F3"/>
    <mergeCell ref="E2:E3"/>
    <mergeCell ref="A17:A24"/>
  </mergeCells>
  <phoneticPr fontId="1" type="noConversion"/>
  <pageMargins left="0.7" right="0.7" top="0.75" bottom="0.75" header="0.3" footer="0.3"/>
  <pageSetup paperSize="9" scale="7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2017-12-18T01:53:32Z</cp:lastPrinted>
  <dcterms:created xsi:type="dcterms:W3CDTF">2017-10-27T12:18:59Z</dcterms:created>
  <dcterms:modified xsi:type="dcterms:W3CDTF">2018-05-18T03:20:21Z</dcterms:modified>
</cp:coreProperties>
</file>