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data\D드라이브\01.교육행정\공개경쟁시험\00.2018.공개경쟁임용시험\12.필기시험\01.응시현황\"/>
    </mc:Choice>
  </mc:AlternateContent>
  <bookViews>
    <workbookView xWindow="360" yWindow="270" windowWidth="9360" windowHeight="9615"/>
  </bookViews>
  <sheets>
    <sheet name="응시현황" sheetId="14" r:id="rId1"/>
  </sheets>
  <definedNames>
    <definedName name="_xlnm.Print_Area" localSheetId="0">응시현황!$A$1:$I$19</definedName>
  </definedNames>
  <calcPr calcId="162913"/>
</workbook>
</file>

<file path=xl/calcChain.xml><?xml version="1.0" encoding="utf-8"?>
<calcChain xmlns="http://schemas.openxmlformats.org/spreadsheetml/2006/main">
  <c r="F5" i="14" l="1"/>
  <c r="G5" i="14" s="1"/>
  <c r="F6" i="14"/>
  <c r="H6" i="14" s="1"/>
  <c r="F8" i="14"/>
  <c r="G8" i="14" s="1"/>
  <c r="F9" i="14"/>
  <c r="H9" i="14" s="1"/>
  <c r="F10" i="14"/>
  <c r="G10" i="14" s="1"/>
  <c r="F11" i="14"/>
  <c r="H11" i="14" s="1"/>
  <c r="F12" i="14"/>
  <c r="G12" i="14" s="1"/>
  <c r="F13" i="14"/>
  <c r="H13" i="14" s="1"/>
  <c r="F14" i="14"/>
  <c r="G14" i="14" s="1"/>
  <c r="F15" i="14"/>
  <c r="G15" i="14" s="1"/>
  <c r="F16" i="14"/>
  <c r="H16" i="14" s="1"/>
  <c r="F4" i="14"/>
  <c r="G4" i="14" s="1"/>
  <c r="G11" i="14" l="1"/>
  <c r="H8" i="14"/>
  <c r="H12" i="14"/>
  <c r="H4" i="14"/>
  <c r="H15" i="14"/>
  <c r="H5" i="14"/>
  <c r="G16" i="14"/>
  <c r="G13" i="14"/>
  <c r="G9" i="14"/>
  <c r="G6" i="14"/>
  <c r="H14" i="14"/>
  <c r="H10" i="14"/>
  <c r="D17" i="14"/>
  <c r="E17" i="14"/>
  <c r="C17" i="14"/>
  <c r="D7" i="14"/>
  <c r="E7" i="14"/>
  <c r="C7" i="14"/>
  <c r="E18" i="14" l="1"/>
  <c r="C18" i="14"/>
  <c r="F17" i="14"/>
  <c r="F7" i="14"/>
  <c r="D18" i="14"/>
  <c r="G17" i="14" l="1"/>
  <c r="H17" i="14"/>
  <c r="G7" i="14"/>
  <c r="H7" i="14"/>
  <c r="F18" i="14"/>
  <c r="G18" i="14" l="1"/>
  <c r="H18" i="14"/>
</calcChain>
</file>

<file path=xl/sharedStrings.xml><?xml version="1.0" encoding="utf-8"?>
<sst xmlns="http://schemas.openxmlformats.org/spreadsheetml/2006/main" count="41" uniqueCount="27">
  <si>
    <t>응시율</t>
  </si>
  <si>
    <t>사서</t>
  </si>
  <si>
    <t>시설(건축)</t>
  </si>
  <si>
    <t>공업(일반기계)</t>
  </si>
  <si>
    <t>공업(일반전기)</t>
  </si>
  <si>
    <t>시설(건축)/고졸</t>
  </si>
  <si>
    <t>공업(일반기계)/고졸</t>
  </si>
  <si>
    <t>공업(일반전기)/고졸</t>
  </si>
  <si>
    <t>최종
경쟁률</t>
    <phoneticPr fontId="2" type="noConversion"/>
  </si>
  <si>
    <t>:1</t>
    <phoneticPr fontId="2" type="noConversion"/>
  </si>
  <si>
    <t>:1</t>
  </si>
  <si>
    <t>일반</t>
    <phoneticPr fontId="2" type="noConversion"/>
  </si>
  <si>
    <t>저소득</t>
    <phoneticPr fontId="2" type="noConversion"/>
  </si>
  <si>
    <t>교육행정</t>
    <phoneticPr fontId="2" type="noConversion"/>
  </si>
  <si>
    <t>보훈청</t>
    <phoneticPr fontId="2" type="noConversion"/>
  </si>
  <si>
    <t>운전</t>
    <phoneticPr fontId="2" type="noConversion"/>
  </si>
  <si>
    <t>선발
예정 인원</t>
    <phoneticPr fontId="2" type="noConversion"/>
  </si>
  <si>
    <t>원서
접수 인원</t>
    <phoneticPr fontId="2" type="noConversion"/>
  </si>
  <si>
    <t>필기 시험
결시 인원</t>
    <phoneticPr fontId="2" type="noConversion"/>
  </si>
  <si>
    <t>필기 시험
응시 인원</t>
    <phoneticPr fontId="2" type="noConversion"/>
  </si>
  <si>
    <t>장애인</t>
    <phoneticPr fontId="2" type="noConversion"/>
  </si>
  <si>
    <t>2018년도 전북교육청 지방공무원 임용 필기시험 응시 현황</t>
    <phoneticPr fontId="2" type="noConversion"/>
  </si>
  <si>
    <t>합    계</t>
    <phoneticPr fontId="2" type="noConversion"/>
  </si>
  <si>
    <t>소계</t>
    <phoneticPr fontId="2" type="noConversion"/>
  </si>
  <si>
    <t>소계</t>
    <phoneticPr fontId="2" type="noConversion"/>
  </si>
  <si>
    <t>(단위: 명)</t>
    <phoneticPr fontId="2" type="noConversion"/>
  </si>
  <si>
    <t>구  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</si>
</sst>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.0%"/>
    <numFmt numFmtId="178" formatCode="0.0_);[Red]\(0.0\)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medium">
        <color theme="3"/>
      </bottom>
      <diagonal/>
    </border>
    <border>
      <left style="hair">
        <color rgb="FF0070C0"/>
      </left>
      <right style="hair">
        <color rgb="FF0070C0"/>
      </right>
      <top style="medium">
        <color theme="3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/>
      <bottom/>
      <diagonal/>
    </border>
    <border>
      <left/>
      <right style="medium">
        <color theme="3"/>
      </right>
      <top style="medium">
        <color theme="3"/>
      </top>
      <bottom style="double">
        <color theme="3"/>
      </bottom>
      <diagonal/>
    </border>
    <border>
      <left/>
      <right style="medium">
        <color theme="3"/>
      </right>
      <top style="hair">
        <color rgb="FF0070C0"/>
      </top>
      <bottom style="hair">
        <color rgb="FF0070C0"/>
      </bottom>
      <diagonal/>
    </border>
    <border>
      <left/>
      <right style="medium">
        <color theme="3"/>
      </right>
      <top style="hair">
        <color rgb="FF0070C0"/>
      </top>
      <bottom style="double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hair">
        <color rgb="FF0070C0"/>
      </left>
      <right/>
      <top style="medium">
        <color theme="3"/>
      </top>
      <bottom style="double">
        <color theme="3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double">
        <color theme="3"/>
      </bottom>
      <diagonal/>
    </border>
    <border>
      <left style="hair">
        <color rgb="FF0070C0"/>
      </left>
      <right/>
      <top/>
      <bottom style="medium">
        <color theme="3"/>
      </bottom>
      <diagonal/>
    </border>
    <border>
      <left style="hair">
        <color rgb="FF0070C0"/>
      </left>
      <right/>
      <top/>
      <bottom/>
      <diagonal/>
    </border>
    <border>
      <left/>
      <right style="medium">
        <color theme="3"/>
      </right>
      <top/>
      <bottom/>
      <diagonal/>
    </border>
    <border>
      <left/>
      <right style="hair">
        <color rgb="FF0070C0"/>
      </right>
      <top style="medium">
        <color theme="3"/>
      </top>
      <bottom style="double">
        <color theme="3"/>
      </bottom>
      <diagonal/>
    </border>
    <border>
      <left/>
      <right style="hair">
        <color rgb="FF0070C0"/>
      </right>
      <top/>
      <bottom/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theme="3"/>
      </left>
      <right/>
      <top style="medium">
        <color theme="3"/>
      </top>
      <bottom style="double">
        <color theme="3"/>
      </bottom>
      <diagonal/>
    </border>
    <border>
      <left style="medium">
        <color theme="3"/>
      </left>
      <right/>
      <top style="hair">
        <color rgb="FF0070C0"/>
      </top>
      <bottom style="hair">
        <color rgb="FF0070C0"/>
      </bottom>
      <diagonal/>
    </border>
    <border>
      <left style="medium">
        <color theme="3"/>
      </left>
      <right/>
      <top style="double">
        <color theme="3"/>
      </top>
      <bottom style="medium">
        <color theme="3"/>
      </bottom>
      <diagonal/>
    </border>
    <border>
      <left/>
      <right style="hair">
        <color rgb="FF0070C0"/>
      </right>
      <top style="double">
        <color theme="3"/>
      </top>
      <bottom style="medium">
        <color theme="3"/>
      </bottom>
      <diagonal/>
    </border>
    <border>
      <left style="medium">
        <color theme="3"/>
      </left>
      <right/>
      <top/>
      <bottom/>
      <diagonal/>
    </border>
    <border>
      <left style="medium">
        <color theme="3"/>
      </left>
      <right style="hair">
        <color theme="3"/>
      </right>
      <top style="double">
        <color theme="3"/>
      </top>
      <bottom/>
      <diagonal/>
    </border>
    <border>
      <left style="medium">
        <color theme="3"/>
      </left>
      <right style="hair">
        <color theme="3"/>
      </right>
      <top/>
      <bottom/>
      <diagonal/>
    </border>
    <border>
      <left style="medium">
        <color theme="3"/>
      </left>
      <right style="hair">
        <color theme="3"/>
      </right>
      <top/>
      <bottom style="hair">
        <color rgb="FF0070C0"/>
      </bottom>
      <diagonal/>
    </border>
    <border>
      <left style="medium">
        <color theme="3"/>
      </left>
      <right/>
      <top style="hair">
        <color rgb="FF0070C0"/>
      </top>
      <bottom/>
      <diagonal/>
    </border>
    <border>
      <left style="medium">
        <color theme="3"/>
      </left>
      <right/>
      <top/>
      <bottom style="double">
        <color theme="3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3" borderId="0" xfId="0" applyFill="1">
      <alignment vertical="center"/>
    </xf>
    <xf numFmtId="0" fontId="4" fillId="3" borderId="8" xfId="1" applyNumberFormat="1" applyFont="1" applyFill="1" applyBorder="1" applyAlignment="1">
      <alignment horizontal="left" vertical="center" wrapText="1"/>
    </xf>
    <xf numFmtId="0" fontId="4" fillId="3" borderId="16" xfId="1" applyNumberFormat="1" applyFont="1" applyFill="1" applyBorder="1" applyAlignment="1">
      <alignment horizontal="left" vertical="center" wrapText="1"/>
    </xf>
    <xf numFmtId="0" fontId="6" fillId="3" borderId="18" xfId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right" vertical="center" indent="1"/>
    </xf>
    <xf numFmtId="176" fontId="6" fillId="0" borderId="1" xfId="2" applyNumberFormat="1" applyFont="1" applyFill="1" applyBorder="1" applyAlignment="1">
      <alignment horizontal="right" vertical="center" indent="1"/>
    </xf>
    <xf numFmtId="176" fontId="6" fillId="4" borderId="2" xfId="2" applyNumberFormat="1" applyFont="1" applyFill="1" applyBorder="1" applyAlignment="1">
      <alignment horizontal="right" vertical="center" indent="1"/>
    </xf>
    <xf numFmtId="177" fontId="6" fillId="0" borderId="2" xfId="1" applyNumberFormat="1" applyFont="1" applyFill="1" applyBorder="1" applyAlignment="1">
      <alignment horizontal="center" vertical="center" shrinkToFit="1"/>
    </xf>
    <xf numFmtId="0" fontId="6" fillId="3" borderId="19" xfId="1" applyFont="1" applyFill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right" vertical="center" indent="1"/>
    </xf>
    <xf numFmtId="0" fontId="6" fillId="3" borderId="21" xfId="1" applyFont="1" applyFill="1" applyBorder="1" applyAlignment="1">
      <alignment horizontal="centerContinuous" vertical="center" shrinkToFit="1"/>
    </xf>
    <xf numFmtId="0" fontId="6" fillId="3" borderId="19" xfId="1" applyFont="1" applyFill="1" applyBorder="1" applyAlignment="1">
      <alignment horizontal="centerContinuous" vertical="center" shrinkToFit="1"/>
    </xf>
    <xf numFmtId="176" fontId="6" fillId="4" borderId="1" xfId="2" applyNumberFormat="1" applyFont="1" applyFill="1" applyBorder="1" applyAlignment="1">
      <alignment horizontal="right" vertical="center" indent="1"/>
    </xf>
    <xf numFmtId="177" fontId="6" fillId="0" borderId="1" xfId="1" applyNumberFormat="1" applyFont="1" applyFill="1" applyBorder="1" applyAlignment="1">
      <alignment horizontal="center" vertical="center" shrinkToFit="1"/>
    </xf>
    <xf numFmtId="176" fontId="7" fillId="2" borderId="3" xfId="1" applyNumberFormat="1" applyFont="1" applyFill="1" applyBorder="1" applyAlignment="1">
      <alignment horizontal="right" vertical="center" indent="1"/>
    </xf>
    <xf numFmtId="177" fontId="7" fillId="2" borderId="3" xfId="1" applyNumberFormat="1" applyFont="1" applyFill="1" applyBorder="1" applyAlignment="1">
      <alignment horizontal="center" vertical="center" shrinkToFit="1"/>
    </xf>
    <xf numFmtId="0" fontId="8" fillId="2" borderId="10" xfId="1" applyNumberFormat="1" applyFont="1" applyFill="1" applyBorder="1" applyAlignment="1">
      <alignment horizontal="left" vertical="center" wrapText="1"/>
    </xf>
    <xf numFmtId="0" fontId="7" fillId="4" borderId="19" xfId="1" applyFont="1" applyFill="1" applyBorder="1" applyAlignment="1">
      <alignment horizontal="centerContinuous" vertical="center" shrinkToFit="1"/>
    </xf>
    <xf numFmtId="176" fontId="7" fillId="4" borderId="1" xfId="1" applyNumberFormat="1" applyFont="1" applyFill="1" applyBorder="1" applyAlignment="1">
      <alignment horizontal="right" vertical="center" indent="1"/>
    </xf>
    <xf numFmtId="177" fontId="7" fillId="4" borderId="1" xfId="1" applyNumberFormat="1" applyFont="1" applyFill="1" applyBorder="1" applyAlignment="1">
      <alignment horizontal="center" vertical="center" shrinkToFit="1"/>
    </xf>
    <xf numFmtId="0" fontId="8" fillId="4" borderId="8" xfId="1" applyNumberFormat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shrinkToFit="1"/>
    </xf>
    <xf numFmtId="0" fontId="7" fillId="4" borderId="5" xfId="1" applyFont="1" applyFill="1" applyBorder="1" applyAlignment="1">
      <alignment horizontal="centerContinuous" vertical="center" shrinkToFit="1"/>
    </xf>
    <xf numFmtId="176" fontId="7" fillId="4" borderId="5" xfId="1" applyNumberFormat="1" applyFont="1" applyFill="1" applyBorder="1" applyAlignment="1">
      <alignment horizontal="right" vertical="center" indent="1"/>
    </xf>
    <xf numFmtId="176" fontId="7" fillId="4" borderId="5" xfId="2" applyNumberFormat="1" applyFont="1" applyFill="1" applyBorder="1" applyAlignment="1">
      <alignment horizontal="right" vertical="center" indent="1"/>
    </xf>
    <xf numFmtId="177" fontId="7" fillId="4" borderId="5" xfId="1" applyNumberFormat="1" applyFont="1" applyFill="1" applyBorder="1" applyAlignment="1">
      <alignment horizontal="center" vertical="center" shrinkToFit="1"/>
    </xf>
    <xf numFmtId="0" fontId="8" fillId="4" borderId="9" xfId="1" applyNumberFormat="1" applyFont="1" applyFill="1" applyBorder="1" applyAlignment="1">
      <alignment horizontal="left" vertical="center" wrapText="1"/>
    </xf>
    <xf numFmtId="178" fontId="6" fillId="3" borderId="15" xfId="1" applyNumberFormat="1" applyFont="1" applyFill="1" applyBorder="1" applyAlignment="1">
      <alignment horizontal="right" vertical="center" wrapText="1"/>
    </xf>
    <xf numFmtId="178" fontId="6" fillId="3" borderId="12" xfId="1" applyNumberFormat="1" applyFont="1" applyFill="1" applyBorder="1" applyAlignment="1">
      <alignment horizontal="right" vertical="center" wrapText="1"/>
    </xf>
    <xf numFmtId="178" fontId="7" fillId="4" borderId="12" xfId="1" applyNumberFormat="1" applyFont="1" applyFill="1" applyBorder="1" applyAlignment="1">
      <alignment horizontal="right" vertical="center" wrapText="1"/>
    </xf>
    <xf numFmtId="178" fontId="7" fillId="4" borderId="13" xfId="1" applyNumberFormat="1" applyFont="1" applyFill="1" applyBorder="1" applyAlignment="1">
      <alignment horizontal="right" vertical="center" wrapText="1"/>
    </xf>
    <xf numFmtId="178" fontId="7" fillId="2" borderId="14" xfId="1" applyNumberFormat="1" applyFont="1" applyFill="1" applyBorder="1" applyAlignment="1">
      <alignment horizontal="right" vertical="center" wrapText="1"/>
    </xf>
    <xf numFmtId="0" fontId="7" fillId="2" borderId="20" xfId="1" applyFont="1" applyFill="1" applyBorder="1" applyAlignment="1">
      <alignment horizontal="centerContinuous" vertical="center" wrapText="1"/>
    </xf>
    <xf numFmtId="0" fontId="7" fillId="2" borderId="17" xfId="1" applyFont="1" applyFill="1" applyBorder="1" applyAlignment="1">
      <alignment horizontal="centerContinuous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Continuous" vertical="center" wrapText="1"/>
    </xf>
    <xf numFmtId="0" fontId="8" fillId="2" borderId="7" xfId="1" applyFont="1" applyFill="1" applyBorder="1" applyAlignment="1">
      <alignment horizontal="centerContinuous" vertical="center" wrapText="1"/>
    </xf>
    <xf numFmtId="0" fontId="9" fillId="3" borderId="0" xfId="0" applyFont="1" applyFill="1">
      <alignment vertical="center"/>
    </xf>
    <xf numFmtId="0" fontId="9" fillId="0" borderId="0" xfId="0" applyFont="1">
      <alignment vertical="center"/>
    </xf>
    <xf numFmtId="0" fontId="5" fillId="3" borderId="0" xfId="1" applyFont="1" applyFill="1" applyAlignment="1">
      <alignment horizontal="center" vertical="center"/>
    </xf>
    <xf numFmtId="0" fontId="6" fillId="3" borderId="0" xfId="1" applyFont="1" applyFill="1" applyBorder="1" applyAlignment="1">
      <alignment horizontal="right" vertical="center"/>
    </xf>
    <xf numFmtId="0" fontId="7" fillId="2" borderId="22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center" vertical="center" wrapText="1"/>
    </xf>
    <xf numFmtId="0" fontId="6" fillId="3" borderId="25" xfId="1" applyFont="1" applyFill="1" applyBorder="1" applyAlignment="1">
      <alignment horizontal="center" vertical="center" shrinkToFit="1"/>
    </xf>
    <xf numFmtId="0" fontId="6" fillId="3" borderId="26" xfId="1" applyFont="1" applyFill="1" applyBorder="1" applyAlignment="1">
      <alignment horizontal="center" vertical="center" shrinkToFit="1"/>
    </xf>
    <xf numFmtId="0" fontId="6" fillId="3" borderId="27" xfId="1" applyFont="1" applyFill="1" applyBorder="1" applyAlignment="1">
      <alignment horizontal="center" vertical="center" shrinkToFit="1"/>
    </xf>
    <xf numFmtId="0" fontId="6" fillId="3" borderId="28" xfId="1" applyFont="1" applyFill="1" applyBorder="1" applyAlignment="1">
      <alignment horizontal="center" vertical="center" shrinkToFit="1"/>
    </xf>
    <xf numFmtId="0" fontId="6" fillId="3" borderId="24" xfId="1" applyFont="1" applyFill="1" applyBorder="1" applyAlignment="1">
      <alignment horizontal="center" vertical="center" shrinkToFit="1"/>
    </xf>
    <xf numFmtId="0" fontId="6" fillId="3" borderId="29" xfId="1" applyFont="1" applyFill="1" applyBorder="1" applyAlignment="1">
      <alignment horizontal="center" vertical="center" shrinkToFit="1"/>
    </xf>
  </cellXfs>
  <cellStyles count="5">
    <cellStyle name="백분율 2" xfId="4"/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L37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16" sqref="C16"/>
    </sheetView>
  </sheetViews>
  <sheetFormatPr defaultColWidth="0" defaultRowHeight="13.5" zeroHeight="1" x14ac:dyDescent="0.15"/>
  <cols>
    <col min="1" max="2" width="9.6640625" customWidth="1"/>
    <col min="3" max="7" width="9.77734375" customWidth="1"/>
    <col min="8" max="8" width="5.77734375" customWidth="1"/>
    <col min="9" max="9" width="4" customWidth="1"/>
    <col min="10" max="10" width="0.77734375" customWidth="1"/>
    <col min="11" max="12" width="0" hidden="1" customWidth="1"/>
    <col min="13" max="16384" width="8.88671875" hidden="1"/>
  </cols>
  <sheetData>
    <row r="1" spans="1:10" ht="25.5" customHeight="1" x14ac:dyDescent="0.15">
      <c r="A1" s="40" t="s">
        <v>21</v>
      </c>
      <c r="B1" s="40"/>
      <c r="C1" s="40"/>
      <c r="D1" s="40"/>
      <c r="E1" s="40"/>
      <c r="F1" s="40"/>
      <c r="G1" s="40"/>
      <c r="H1" s="40"/>
      <c r="I1" s="40"/>
      <c r="J1" s="1"/>
    </row>
    <row r="2" spans="1:10" ht="36" customHeight="1" thickBot="1" x14ac:dyDescent="0.2">
      <c r="A2" s="41" t="s">
        <v>25</v>
      </c>
      <c r="B2" s="41"/>
      <c r="C2" s="41"/>
      <c r="D2" s="41"/>
      <c r="E2" s="41"/>
      <c r="F2" s="41"/>
      <c r="G2" s="41"/>
      <c r="H2" s="41"/>
      <c r="I2" s="41"/>
      <c r="J2" s="1"/>
    </row>
    <row r="3" spans="1:10" s="39" customFormat="1" ht="39.75" customHeight="1" thickBot="1" x14ac:dyDescent="0.2">
      <c r="A3" s="33" t="s">
        <v>26</v>
      </c>
      <c r="B3" s="34"/>
      <c r="C3" s="35" t="s">
        <v>16</v>
      </c>
      <c r="D3" s="35" t="s">
        <v>17</v>
      </c>
      <c r="E3" s="35" t="s">
        <v>18</v>
      </c>
      <c r="F3" s="35" t="s">
        <v>19</v>
      </c>
      <c r="G3" s="35" t="s">
        <v>0</v>
      </c>
      <c r="H3" s="36" t="s">
        <v>8</v>
      </c>
      <c r="I3" s="37"/>
      <c r="J3" s="38"/>
    </row>
    <row r="4" spans="1:10" ht="39.75" customHeight="1" thickTop="1" x14ac:dyDescent="0.15">
      <c r="A4" s="44" t="s">
        <v>13</v>
      </c>
      <c r="B4" s="4" t="s">
        <v>11</v>
      </c>
      <c r="C4" s="5">
        <v>110</v>
      </c>
      <c r="D4" s="6">
        <v>1887</v>
      </c>
      <c r="E4" s="6">
        <v>730</v>
      </c>
      <c r="F4" s="7">
        <f>D4-E4</f>
        <v>1157</v>
      </c>
      <c r="G4" s="8">
        <f>F4/D4</f>
        <v>0.61314255431902487</v>
      </c>
      <c r="H4" s="28">
        <f>F4/C4</f>
        <v>10.518181818181818</v>
      </c>
      <c r="I4" s="3" t="s">
        <v>10</v>
      </c>
      <c r="J4" s="1"/>
    </row>
    <row r="5" spans="1:10" ht="39.75" customHeight="1" x14ac:dyDescent="0.15">
      <c r="A5" s="45"/>
      <c r="B5" s="9" t="s">
        <v>20</v>
      </c>
      <c r="C5" s="10">
        <v>7</v>
      </c>
      <c r="D5" s="6">
        <v>40</v>
      </c>
      <c r="E5" s="6">
        <v>17</v>
      </c>
      <c r="F5" s="7">
        <f t="shared" ref="F5:F17" si="0">D5-E5</f>
        <v>23</v>
      </c>
      <c r="G5" s="8">
        <f t="shared" ref="G5:G18" si="1">F5/D5</f>
        <v>0.57499999999999996</v>
      </c>
      <c r="H5" s="29">
        <f t="shared" ref="H5:H18" si="2">F5/C5</f>
        <v>3.2857142857142856</v>
      </c>
      <c r="I5" s="2" t="s">
        <v>9</v>
      </c>
      <c r="J5" s="1"/>
    </row>
    <row r="6" spans="1:10" ht="39.75" customHeight="1" x14ac:dyDescent="0.15">
      <c r="A6" s="45"/>
      <c r="B6" s="9" t="s">
        <v>12</v>
      </c>
      <c r="C6" s="10">
        <v>3</v>
      </c>
      <c r="D6" s="6">
        <v>20</v>
      </c>
      <c r="E6" s="6">
        <v>10</v>
      </c>
      <c r="F6" s="7">
        <f t="shared" si="0"/>
        <v>10</v>
      </c>
      <c r="G6" s="8">
        <f t="shared" si="1"/>
        <v>0.5</v>
      </c>
      <c r="H6" s="29">
        <f t="shared" si="2"/>
        <v>3.3333333333333335</v>
      </c>
      <c r="I6" s="2" t="s">
        <v>9</v>
      </c>
      <c r="J6" s="1"/>
    </row>
    <row r="7" spans="1:10" ht="39.75" customHeight="1" x14ac:dyDescent="0.15">
      <c r="A7" s="46"/>
      <c r="B7" s="18" t="s">
        <v>23</v>
      </c>
      <c r="C7" s="19">
        <f>SUM(C4:C6)</f>
        <v>120</v>
      </c>
      <c r="D7" s="19">
        <f t="shared" ref="D7:E7" si="3">SUM(D4:D6)</f>
        <v>1947</v>
      </c>
      <c r="E7" s="19">
        <f t="shared" si="3"/>
        <v>757</v>
      </c>
      <c r="F7" s="19">
        <f t="shared" si="0"/>
        <v>1190</v>
      </c>
      <c r="G7" s="20">
        <f t="shared" si="1"/>
        <v>0.61119671289162814</v>
      </c>
      <c r="H7" s="30">
        <f t="shared" si="2"/>
        <v>9.9166666666666661</v>
      </c>
      <c r="I7" s="21" t="s">
        <v>9</v>
      </c>
      <c r="J7" s="1"/>
    </row>
    <row r="8" spans="1:10" ht="39.75" customHeight="1" x14ac:dyDescent="0.15">
      <c r="A8" s="11" t="s">
        <v>1</v>
      </c>
      <c r="B8" s="12"/>
      <c r="C8" s="10">
        <v>13</v>
      </c>
      <c r="D8" s="6">
        <v>87</v>
      </c>
      <c r="E8" s="6">
        <v>23</v>
      </c>
      <c r="F8" s="13">
        <f t="shared" si="0"/>
        <v>64</v>
      </c>
      <c r="G8" s="14">
        <f t="shared" si="1"/>
        <v>0.73563218390804597</v>
      </c>
      <c r="H8" s="29">
        <f t="shared" si="2"/>
        <v>4.9230769230769234</v>
      </c>
      <c r="I8" s="2" t="s">
        <v>9</v>
      </c>
      <c r="J8" s="1"/>
    </row>
    <row r="9" spans="1:10" ht="39.75" customHeight="1" x14ac:dyDescent="0.15">
      <c r="A9" s="11" t="s">
        <v>3</v>
      </c>
      <c r="B9" s="12"/>
      <c r="C9" s="10">
        <v>5</v>
      </c>
      <c r="D9" s="6">
        <v>43</v>
      </c>
      <c r="E9" s="6">
        <v>28</v>
      </c>
      <c r="F9" s="13">
        <f t="shared" si="0"/>
        <v>15</v>
      </c>
      <c r="G9" s="14">
        <f t="shared" si="1"/>
        <v>0.34883720930232559</v>
      </c>
      <c r="H9" s="29">
        <f t="shared" si="2"/>
        <v>3</v>
      </c>
      <c r="I9" s="2" t="s">
        <v>9</v>
      </c>
      <c r="J9" s="1"/>
    </row>
    <row r="10" spans="1:10" ht="39.75" customHeight="1" x14ac:dyDescent="0.15">
      <c r="A10" s="11" t="s">
        <v>4</v>
      </c>
      <c r="B10" s="12"/>
      <c r="C10" s="10">
        <v>5</v>
      </c>
      <c r="D10" s="6">
        <v>44</v>
      </c>
      <c r="E10" s="6">
        <v>21</v>
      </c>
      <c r="F10" s="13">
        <f t="shared" si="0"/>
        <v>23</v>
      </c>
      <c r="G10" s="14">
        <f t="shared" si="1"/>
        <v>0.52272727272727271</v>
      </c>
      <c r="H10" s="29">
        <f t="shared" si="2"/>
        <v>4.5999999999999996</v>
      </c>
      <c r="I10" s="2" t="s">
        <v>9</v>
      </c>
      <c r="J10" s="1"/>
    </row>
    <row r="11" spans="1:10" ht="39.75" customHeight="1" x14ac:dyDescent="0.15">
      <c r="A11" s="11" t="s">
        <v>2</v>
      </c>
      <c r="B11" s="12"/>
      <c r="C11" s="10">
        <v>10</v>
      </c>
      <c r="D11" s="6">
        <v>77</v>
      </c>
      <c r="E11" s="6">
        <v>54</v>
      </c>
      <c r="F11" s="13">
        <f t="shared" si="0"/>
        <v>23</v>
      </c>
      <c r="G11" s="14">
        <f t="shared" si="1"/>
        <v>0.29870129870129869</v>
      </c>
      <c r="H11" s="29">
        <f t="shared" si="2"/>
        <v>2.2999999999999998</v>
      </c>
      <c r="I11" s="2" t="s">
        <v>9</v>
      </c>
      <c r="J11" s="1"/>
    </row>
    <row r="12" spans="1:10" ht="39.75" customHeight="1" x14ac:dyDescent="0.15">
      <c r="A12" s="11" t="s">
        <v>6</v>
      </c>
      <c r="B12" s="12"/>
      <c r="C12" s="10">
        <v>1</v>
      </c>
      <c r="D12" s="6">
        <v>22</v>
      </c>
      <c r="E12" s="6">
        <v>5</v>
      </c>
      <c r="F12" s="13">
        <f t="shared" si="0"/>
        <v>17</v>
      </c>
      <c r="G12" s="14">
        <f t="shared" si="1"/>
        <v>0.77272727272727271</v>
      </c>
      <c r="H12" s="29">
        <f t="shared" si="2"/>
        <v>17</v>
      </c>
      <c r="I12" s="2" t="s">
        <v>9</v>
      </c>
      <c r="J12" s="1"/>
    </row>
    <row r="13" spans="1:10" ht="39.75" customHeight="1" x14ac:dyDescent="0.15">
      <c r="A13" s="11" t="s">
        <v>7</v>
      </c>
      <c r="B13" s="12"/>
      <c r="C13" s="10">
        <v>1</v>
      </c>
      <c r="D13" s="6">
        <v>19</v>
      </c>
      <c r="E13" s="6">
        <v>2</v>
      </c>
      <c r="F13" s="13">
        <f t="shared" si="0"/>
        <v>17</v>
      </c>
      <c r="G13" s="14">
        <f t="shared" si="1"/>
        <v>0.89473684210526316</v>
      </c>
      <c r="H13" s="29">
        <f t="shared" si="2"/>
        <v>17</v>
      </c>
      <c r="I13" s="2" t="s">
        <v>9</v>
      </c>
      <c r="J13" s="1"/>
    </row>
    <row r="14" spans="1:10" ht="39.75" customHeight="1" x14ac:dyDescent="0.15">
      <c r="A14" s="11" t="s">
        <v>5</v>
      </c>
      <c r="B14" s="12"/>
      <c r="C14" s="10">
        <v>2</v>
      </c>
      <c r="D14" s="6">
        <v>21</v>
      </c>
      <c r="E14" s="6">
        <v>0</v>
      </c>
      <c r="F14" s="13">
        <f t="shared" si="0"/>
        <v>21</v>
      </c>
      <c r="G14" s="14">
        <f t="shared" si="1"/>
        <v>1</v>
      </c>
      <c r="H14" s="29">
        <f t="shared" si="2"/>
        <v>10.5</v>
      </c>
      <c r="I14" s="2" t="s">
        <v>9</v>
      </c>
      <c r="J14" s="1"/>
    </row>
    <row r="15" spans="1:10" ht="39.75" customHeight="1" x14ac:dyDescent="0.15">
      <c r="A15" s="47" t="s">
        <v>15</v>
      </c>
      <c r="B15" s="22" t="s">
        <v>11</v>
      </c>
      <c r="C15" s="10">
        <v>33</v>
      </c>
      <c r="D15" s="6">
        <v>327</v>
      </c>
      <c r="E15" s="6">
        <v>81</v>
      </c>
      <c r="F15" s="13">
        <f t="shared" si="0"/>
        <v>246</v>
      </c>
      <c r="G15" s="14">
        <f t="shared" si="1"/>
        <v>0.75229357798165142</v>
      </c>
      <c r="H15" s="29">
        <f t="shared" si="2"/>
        <v>7.4545454545454541</v>
      </c>
      <c r="I15" s="2" t="s">
        <v>9</v>
      </c>
      <c r="J15" s="1"/>
    </row>
    <row r="16" spans="1:10" ht="39.75" customHeight="1" x14ac:dyDescent="0.15">
      <c r="A16" s="48"/>
      <c r="B16" s="22" t="s">
        <v>14</v>
      </c>
      <c r="C16" s="10">
        <v>5</v>
      </c>
      <c r="D16" s="6">
        <v>15</v>
      </c>
      <c r="E16" s="6">
        <v>1</v>
      </c>
      <c r="F16" s="13">
        <f t="shared" si="0"/>
        <v>14</v>
      </c>
      <c r="G16" s="14">
        <f t="shared" si="1"/>
        <v>0.93333333333333335</v>
      </c>
      <c r="H16" s="29">
        <f t="shared" si="2"/>
        <v>2.8</v>
      </c>
      <c r="I16" s="2" t="s">
        <v>9</v>
      </c>
      <c r="J16" s="1"/>
    </row>
    <row r="17" spans="1:10" ht="39.75" customHeight="1" thickBot="1" x14ac:dyDescent="0.2">
      <c r="A17" s="49"/>
      <c r="B17" s="23" t="s">
        <v>24</v>
      </c>
      <c r="C17" s="24">
        <f>SUM(C15:C16)</f>
        <v>38</v>
      </c>
      <c r="D17" s="25">
        <f t="shared" ref="D17:E17" si="4">SUM(D15:D16)</f>
        <v>342</v>
      </c>
      <c r="E17" s="25">
        <f t="shared" si="4"/>
        <v>82</v>
      </c>
      <c r="F17" s="25">
        <f t="shared" si="0"/>
        <v>260</v>
      </c>
      <c r="G17" s="26">
        <f t="shared" si="1"/>
        <v>0.76023391812865493</v>
      </c>
      <c r="H17" s="31">
        <f t="shared" si="2"/>
        <v>6.8421052631578947</v>
      </c>
      <c r="I17" s="27" t="s">
        <v>9</v>
      </c>
      <c r="J17" s="1"/>
    </row>
    <row r="18" spans="1:10" ht="39.75" customHeight="1" thickTop="1" thickBot="1" x14ac:dyDescent="0.2">
      <c r="A18" s="42" t="s">
        <v>22</v>
      </c>
      <c r="B18" s="43"/>
      <c r="C18" s="15">
        <f>SUM(C7:C14,C17)</f>
        <v>195</v>
      </c>
      <c r="D18" s="15">
        <f>SUM(D7:D14,D17)</f>
        <v>2602</v>
      </c>
      <c r="E18" s="15">
        <f>SUM(E7:E14,E17)</f>
        <v>972</v>
      </c>
      <c r="F18" s="15">
        <f>SUM(F7:F14,F17)</f>
        <v>1630</v>
      </c>
      <c r="G18" s="16">
        <f t="shared" si="1"/>
        <v>0.62644119907763263</v>
      </c>
      <c r="H18" s="32">
        <f t="shared" si="2"/>
        <v>8.3589743589743595</v>
      </c>
      <c r="I18" s="17" t="s">
        <v>9</v>
      </c>
      <c r="J18" s="1"/>
    </row>
    <row r="19" spans="1:10" ht="6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idden="1" x14ac:dyDescent="0.15"/>
    <row r="21" spans="1:10" hidden="1" x14ac:dyDescent="0.15"/>
    <row r="22" spans="1:10" hidden="1" x14ac:dyDescent="0.15"/>
    <row r="23" spans="1:10" hidden="1" x14ac:dyDescent="0.15"/>
    <row r="24" spans="1:10" hidden="1" x14ac:dyDescent="0.15"/>
    <row r="25" spans="1:10" hidden="1" x14ac:dyDescent="0.15"/>
    <row r="26" spans="1:10" hidden="1" x14ac:dyDescent="0.15"/>
    <row r="27" spans="1:10" hidden="1" x14ac:dyDescent="0.15"/>
    <row r="28" spans="1:10" hidden="1" x14ac:dyDescent="0.15"/>
    <row r="29" spans="1:10" hidden="1" x14ac:dyDescent="0.15"/>
    <row r="30" spans="1:10" hidden="1" x14ac:dyDescent="0.15"/>
    <row r="31" spans="1:10" hidden="1" x14ac:dyDescent="0.15"/>
    <row r="32" spans="1:10" hidden="1" x14ac:dyDescent="0.15"/>
    <row r="33" hidden="1" x14ac:dyDescent="0.15"/>
    <row r="34" hidden="1" x14ac:dyDescent="0.15"/>
    <row r="35" hidden="1" x14ac:dyDescent="0.15"/>
    <row r="36" x14ac:dyDescent="0.15"/>
    <row r="37" x14ac:dyDescent="0.15"/>
  </sheetData>
  <mergeCells count="5">
    <mergeCell ref="A1:I1"/>
    <mergeCell ref="A2:I2"/>
    <mergeCell ref="A18:B18"/>
    <mergeCell ref="A4:A7"/>
    <mergeCell ref="A15:A17"/>
  </mergeCells>
  <phoneticPr fontId="2" type="noConversion"/>
  <pageMargins left="0.70866141732283472" right="0.70866141732283472" top="1.1811023622047245" bottom="0.74803149606299213" header="0.78740157480314965" footer="0.31496062992125984"/>
  <pageSetup paperSize="9" scale="97" orientation="portrait" r:id="rId1"/>
  <colBreaks count="1" manualBreakCount="1">
    <brk id="9" max="1048575" man="1"/>
  </colBreaks>
  <ignoredErrors>
    <ignoredError sqref="C17:E1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mwam</dc:creator>
  <cp:lastModifiedBy>Windows 사용자</cp:lastModifiedBy>
  <cp:lastPrinted>2018-05-21T00:49:16Z</cp:lastPrinted>
  <dcterms:created xsi:type="dcterms:W3CDTF">2011-09-17T09:45:04Z</dcterms:created>
  <dcterms:modified xsi:type="dcterms:W3CDTF">2018-05-21T00:49:18Z</dcterms:modified>
</cp:coreProperties>
</file>