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28800" windowHeight="12165"/>
  </bookViews>
  <sheets>
    <sheet name="원서접수 결과" sheetId="1" r:id="rId1"/>
  </sheets>
  <definedNames>
    <definedName name="_xlnm._FilterDatabase" localSheetId="0" hidden="1">'원서접수 결과'!$B$2:$G$86</definedName>
    <definedName name="_xlnm.Print_Area" localSheetId="0">'원서접수 결과'!$A$1:$F$85</definedName>
    <definedName name="_xlnm.Print_Titles" localSheetId="0">'원서접수 결과'!$2:$2</definedName>
  </definedNames>
  <calcPr calcId="162913"/>
</workbook>
</file>

<file path=xl/calcChain.xml><?xml version="1.0" encoding="utf-8"?>
<calcChain xmlns="http://schemas.openxmlformats.org/spreadsheetml/2006/main">
  <c r="F39" i="1" l="1"/>
  <c r="E38" i="1"/>
  <c r="F38" i="1" s="1"/>
  <c r="D38" i="1"/>
  <c r="F13" i="1"/>
  <c r="F15" i="1"/>
  <c r="F17" i="1"/>
  <c r="F18" i="1"/>
  <c r="F20" i="1"/>
  <c r="F21" i="1"/>
  <c r="F23" i="1"/>
  <c r="F24" i="1"/>
  <c r="F26" i="1"/>
  <c r="F27" i="1"/>
  <c r="F28" i="1"/>
  <c r="F29" i="1"/>
  <c r="F31" i="1"/>
  <c r="F33" i="1"/>
  <c r="F34" i="1"/>
  <c r="F35" i="1"/>
  <c r="F36" i="1"/>
  <c r="F41" i="1"/>
  <c r="F43" i="1"/>
  <c r="F44" i="1"/>
  <c r="F46" i="1"/>
  <c r="F48" i="1"/>
  <c r="F50" i="1"/>
  <c r="F51" i="1"/>
  <c r="F52" i="1"/>
  <c r="F54" i="1"/>
  <c r="F55" i="1"/>
  <c r="F56" i="1"/>
  <c r="F57" i="1"/>
  <c r="F59" i="1"/>
  <c r="F61" i="1"/>
  <c r="F62" i="1"/>
  <c r="F63" i="1"/>
  <c r="F64" i="1"/>
  <c r="F66" i="1"/>
  <c r="F67" i="1"/>
  <c r="F68" i="1"/>
  <c r="F69" i="1"/>
  <c r="F70" i="1"/>
  <c r="F72" i="1"/>
  <c r="F73" i="1"/>
  <c r="F75" i="1"/>
  <c r="F77" i="1"/>
  <c r="F79" i="1"/>
  <c r="F81" i="1"/>
  <c r="F83" i="1"/>
  <c r="F85" i="1"/>
  <c r="F7" i="1"/>
  <c r="F9" i="1"/>
  <c r="F11" i="1"/>
  <c r="F5" i="1"/>
  <c r="E58" i="1" l="1"/>
  <c r="F58" i="1" s="1"/>
  <c r="D58" i="1"/>
  <c r="E84" i="1"/>
  <c r="E82" i="1"/>
  <c r="E80" i="1"/>
  <c r="F80" i="1" s="1"/>
  <c r="E71" i="1"/>
  <c r="E76" i="1"/>
  <c r="E74" i="1"/>
  <c r="D71" i="1"/>
  <c r="E65" i="1"/>
  <c r="F65" i="1" s="1"/>
  <c r="D65" i="1"/>
  <c r="E60" i="1"/>
  <c r="D60" i="1"/>
  <c r="E49" i="1"/>
  <c r="F49" i="1" s="1"/>
  <c r="E47" i="1"/>
  <c r="E45" i="1"/>
  <c r="E42" i="1"/>
  <c r="F42" i="1" s="1"/>
  <c r="E40" i="1"/>
  <c r="E32" i="1"/>
  <c r="D32" i="1"/>
  <c r="E30" i="1"/>
  <c r="F30" i="1" s="1"/>
  <c r="D30" i="1"/>
  <c r="E25" i="1"/>
  <c r="D25" i="1"/>
  <c r="E22" i="1"/>
  <c r="E19" i="1"/>
  <c r="F19" i="1" s="1"/>
  <c r="E16" i="1"/>
  <c r="E14" i="1"/>
  <c r="E12" i="1"/>
  <c r="F12" i="1" s="1"/>
  <c r="E10" i="1"/>
  <c r="F10" i="1" s="1"/>
  <c r="E8" i="1"/>
  <c r="E6" i="1"/>
  <c r="E4" i="1"/>
  <c r="D84" i="1"/>
  <c r="D82" i="1"/>
  <c r="D80" i="1"/>
  <c r="E78" i="1"/>
  <c r="D78" i="1"/>
  <c r="D76" i="1"/>
  <c r="D49" i="1"/>
  <c r="D74" i="1"/>
  <c r="D47" i="1"/>
  <c r="D42" i="1"/>
  <c r="D45" i="1"/>
  <c r="D40" i="1"/>
  <c r="D22" i="1"/>
  <c r="D19" i="1"/>
  <c r="D4" i="1"/>
  <c r="D6" i="1"/>
  <c r="D8" i="1"/>
  <c r="D10" i="1"/>
  <c r="D12" i="1"/>
  <c r="D14" i="1"/>
  <c r="D16" i="1"/>
  <c r="F78" i="1" l="1"/>
  <c r="F4" i="1"/>
  <c r="E3" i="1"/>
  <c r="F22" i="1"/>
  <c r="D3" i="1"/>
  <c r="F6" i="1"/>
  <c r="F14" i="1"/>
  <c r="F45" i="1"/>
  <c r="F60" i="1"/>
  <c r="F74" i="1"/>
  <c r="F82" i="1"/>
  <c r="F8" i="1"/>
  <c r="F16" i="1"/>
  <c r="F25" i="1"/>
  <c r="F47" i="1"/>
  <c r="F76" i="1"/>
  <c r="F84" i="1"/>
  <c r="F40" i="1"/>
  <c r="F71" i="1"/>
  <c r="F32" i="1"/>
  <c r="F3" i="1" l="1"/>
</calcChain>
</file>

<file path=xl/sharedStrings.xml><?xml version="1.0" encoding="utf-8"?>
<sst xmlns="http://schemas.openxmlformats.org/spreadsheetml/2006/main" count="119" uniqueCount="58">
  <si>
    <t>임용기관</t>
  </si>
  <si>
    <t>선발
예정인원</t>
  </si>
  <si>
    <t>직렬명</t>
    <phoneticPr fontId="1" type="noConversion"/>
  </si>
  <si>
    <t>소계</t>
    <phoneticPr fontId="1" type="noConversion"/>
  </si>
  <si>
    <t>소계</t>
    <phoneticPr fontId="1" type="noConversion"/>
  </si>
  <si>
    <t>김제시</t>
    <phoneticPr fontId="1" type="noConversion"/>
  </si>
  <si>
    <t>접수인원</t>
    <phoneticPr fontId="1" type="noConversion"/>
  </si>
  <si>
    <t>경쟁률</t>
    <phoneticPr fontId="1" type="noConversion"/>
  </si>
  <si>
    <t>전주시</t>
    <phoneticPr fontId="1" type="noConversion"/>
  </si>
  <si>
    <t>고창군</t>
    <phoneticPr fontId="1" type="noConversion"/>
  </si>
  <si>
    <t>부안군</t>
    <phoneticPr fontId="1" type="noConversion"/>
  </si>
  <si>
    <t>부안군</t>
    <phoneticPr fontId="1" type="noConversion"/>
  </si>
  <si>
    <t>익산시</t>
    <phoneticPr fontId="1" type="noConversion"/>
  </si>
  <si>
    <t>정읍시</t>
    <phoneticPr fontId="1" type="noConversion"/>
  </si>
  <si>
    <t>남원시</t>
    <phoneticPr fontId="1" type="noConversion"/>
  </si>
  <si>
    <t>임실군</t>
    <phoneticPr fontId="1" type="noConversion"/>
  </si>
  <si>
    <t>완주군</t>
    <phoneticPr fontId="1" type="noConversion"/>
  </si>
  <si>
    <t>무주군</t>
    <phoneticPr fontId="1" type="noConversion"/>
  </si>
  <si>
    <t>순창군</t>
    <phoneticPr fontId="1" type="noConversion"/>
  </si>
  <si>
    <t>김제시</t>
    <phoneticPr fontId="1" type="noConversion"/>
  </si>
  <si>
    <t>진안군</t>
    <phoneticPr fontId="1" type="noConversion"/>
  </si>
  <si>
    <t>전북도</t>
    <phoneticPr fontId="1" type="noConversion"/>
  </si>
  <si>
    <t>군산시</t>
    <phoneticPr fontId="1" type="noConversion"/>
  </si>
  <si>
    <t>전주시</t>
    <phoneticPr fontId="1" type="noConversion"/>
  </si>
  <si>
    <t>정읍시</t>
    <phoneticPr fontId="1" type="noConversion"/>
  </si>
  <si>
    <t>전북도</t>
    <phoneticPr fontId="1" type="noConversion"/>
  </si>
  <si>
    <t>전북도</t>
    <phoneticPr fontId="1" type="noConversion"/>
  </si>
  <si>
    <t>총  계</t>
    <phoneticPr fontId="1" type="noConversion"/>
  </si>
  <si>
    <t>의료기술8급
(의료기술:임상심리사)</t>
    <phoneticPr fontId="1" type="noConversion"/>
  </si>
  <si>
    <t>행정9급
(일반행정:북한이탈)</t>
    <phoneticPr fontId="1" type="noConversion"/>
  </si>
  <si>
    <t>행정9급
(통계)</t>
    <phoneticPr fontId="1" type="noConversion"/>
  </si>
  <si>
    <t>공업9급
(일반기계)</t>
    <phoneticPr fontId="1" type="noConversion"/>
  </si>
  <si>
    <t>해양수산9급
(선박항해)</t>
    <phoneticPr fontId="1" type="noConversion"/>
  </si>
  <si>
    <t>해양수산9급
(선박기관)</t>
    <phoneticPr fontId="1" type="noConversion"/>
  </si>
  <si>
    <t>의료기술9급
(의료기술:임상병리사)</t>
    <phoneticPr fontId="1" type="noConversion"/>
  </si>
  <si>
    <t>의료기술9급
(의료기술:방사선사)</t>
    <phoneticPr fontId="1" type="noConversion"/>
  </si>
  <si>
    <t>의료기술9급
(의료기술:물리치료사)</t>
    <phoneticPr fontId="1" type="noConversion"/>
  </si>
  <si>
    <t>의료기술9급
(의료기술:치과위생사)</t>
    <phoneticPr fontId="1" type="noConversion"/>
  </si>
  <si>
    <t>의료기술9급
(의료기술:작업치료사)</t>
    <phoneticPr fontId="1" type="noConversion"/>
  </si>
  <si>
    <t>환경9급
(일반환경:정수시설관리운영사)</t>
    <phoneticPr fontId="1" type="noConversion"/>
  </si>
  <si>
    <t>환경9급
(일반환경:응용지질기사)</t>
    <phoneticPr fontId="1" type="noConversion"/>
  </si>
  <si>
    <t>환경9급
(수질)</t>
    <phoneticPr fontId="1" type="noConversion"/>
  </si>
  <si>
    <t>환경9급
(대기)</t>
    <phoneticPr fontId="1" type="noConversion"/>
  </si>
  <si>
    <t>환경9급
(폐기물)</t>
    <phoneticPr fontId="1" type="noConversion"/>
  </si>
  <si>
    <t>시설9급
(디자인)</t>
    <phoneticPr fontId="1" type="noConversion"/>
  </si>
  <si>
    <t>방송통신9급
(통신기술)</t>
    <phoneticPr fontId="1" type="noConversion"/>
  </si>
  <si>
    <t>방송통신9급
(전자통신기술)</t>
    <phoneticPr fontId="1" type="noConversion"/>
  </si>
  <si>
    <t>운전9급
(운전)</t>
    <phoneticPr fontId="1" type="noConversion"/>
  </si>
  <si>
    <t>운전9급
(운전:보훈청 추천)</t>
    <phoneticPr fontId="1" type="noConversion"/>
  </si>
  <si>
    <t>운전9급
(운전:굴삭기)</t>
    <phoneticPr fontId="1" type="noConversion"/>
  </si>
  <si>
    <t>학예연구사
(학예일반)</t>
    <phoneticPr fontId="1" type="noConversion"/>
  </si>
  <si>
    <t>농업연구사
(작물)</t>
    <phoneticPr fontId="1" type="noConversion"/>
  </si>
  <si>
    <t>농업연구사
(원예)</t>
    <phoneticPr fontId="1" type="noConversion"/>
  </si>
  <si>
    <t>해양수산연구사
(수산양식)</t>
    <phoneticPr fontId="1" type="noConversion"/>
  </si>
  <si>
    <t>보건연구사
(공중보건)</t>
    <phoneticPr fontId="1" type="noConversion"/>
  </si>
  <si>
    <t>환경연구사
(환경)</t>
    <phoneticPr fontId="1" type="noConversion"/>
  </si>
  <si>
    <t>-</t>
    <phoneticPr fontId="1" type="noConversion"/>
  </si>
  <si>
    <t>2020년 제2회 전라북도 지방공무원 임용시험 원서접수 결과(최종)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</si>
</sst>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_-;\-* #,##0.00_-;_-* &quot;-&quot;_-;_-@_-"/>
  </numFmts>
  <fonts count="10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23"/>
      <color theme="1"/>
      <name val="HY헤드라인M"/>
      <family val="1"/>
      <charset val="129"/>
    </font>
    <font>
      <sz val="23"/>
      <color theme="1"/>
      <name val="맑은 고딕"/>
      <family val="2"/>
      <scheme val="minor"/>
    </font>
    <font>
      <b/>
      <sz val="13"/>
      <color theme="1"/>
      <name val="굴림"/>
      <family val="3"/>
      <charset val="129"/>
    </font>
    <font>
      <sz val="13"/>
      <color theme="1"/>
      <name val="굴림"/>
      <family val="3"/>
      <charset val="129"/>
    </font>
    <font>
      <sz val="13"/>
      <color theme="1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8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41" fontId="7" fillId="4" borderId="3" xfId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1" fontId="8" fillId="3" borderId="2" xfId="1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41" fontId="7" fillId="5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1" fontId="8" fillId="3" borderId="19" xfId="1" applyFont="1" applyFill="1" applyBorder="1" applyAlignment="1">
      <alignment horizontal="center" vertical="center"/>
    </xf>
    <xf numFmtId="41" fontId="8" fillId="3" borderId="20" xfId="1" applyFont="1" applyFill="1" applyBorder="1" applyAlignment="1">
      <alignment horizontal="center" vertical="center"/>
    </xf>
    <xf numFmtId="176" fontId="7" fillId="5" borderId="10" xfId="1" applyNumberFormat="1" applyFont="1" applyFill="1" applyBorder="1" applyAlignment="1">
      <alignment horizontal="right" vertical="center"/>
    </xf>
    <xf numFmtId="176" fontId="7" fillId="4" borderId="12" xfId="1" applyNumberFormat="1" applyFont="1" applyFill="1" applyBorder="1" applyAlignment="1">
      <alignment horizontal="right" vertical="center"/>
    </xf>
    <xf numFmtId="176" fontId="7" fillId="4" borderId="16" xfId="1" applyNumberFormat="1" applyFont="1" applyFill="1" applyBorder="1" applyAlignment="1">
      <alignment horizontal="right" vertical="center"/>
    </xf>
    <xf numFmtId="176" fontId="8" fillId="6" borderId="14" xfId="1" applyNumberFormat="1" applyFont="1" applyFill="1" applyBorder="1" applyAlignment="1">
      <alignment horizontal="right" vertical="center"/>
    </xf>
    <xf numFmtId="176" fontId="8" fillId="6" borderId="21" xfId="1" applyNumberFormat="1" applyFont="1" applyFill="1" applyBorder="1" applyAlignment="1">
      <alignment horizontal="right" vertical="center"/>
    </xf>
    <xf numFmtId="176" fontId="8" fillId="6" borderId="17" xfId="1" applyNumberFormat="1" applyFont="1" applyFill="1" applyBorder="1" applyAlignment="1">
      <alignment horizontal="right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F86"/>
  <sheetViews>
    <sheetView tabSelected="1" view="pageBreakPreview" zoomScale="130" zoomScaleNormal="130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:F1"/>
    </sheetView>
  </sheetViews>
  <sheetFormatPr defaultRowHeight="16.5" x14ac:dyDescent="0.3"/>
  <cols>
    <col min="1" max="1" width="1.25" style="1" customWidth="1"/>
    <col min="2" max="2" width="33.875" style="1" bestFit="1" customWidth="1"/>
    <col min="3" max="3" width="15.125" style="1" customWidth="1"/>
    <col min="4" max="5" width="15.125" style="2" customWidth="1"/>
    <col min="6" max="6" width="15.125" style="3" customWidth="1"/>
    <col min="7" max="16384" width="9" style="1"/>
  </cols>
  <sheetData>
    <row r="1" spans="2:6" ht="37.5" customHeight="1" thickBot="1" x14ac:dyDescent="0.35">
      <c r="B1" s="32" t="s">
        <v>57</v>
      </c>
      <c r="C1" s="33"/>
      <c r="D1" s="33"/>
      <c r="E1" s="33"/>
      <c r="F1" s="33"/>
    </row>
    <row r="2" spans="2:6" ht="30" customHeight="1" thickTop="1" x14ac:dyDescent="0.3">
      <c r="B2" s="15" t="s">
        <v>2</v>
      </c>
      <c r="C2" s="16" t="s">
        <v>0</v>
      </c>
      <c r="D2" s="17" t="s">
        <v>1</v>
      </c>
      <c r="E2" s="17" t="s">
        <v>6</v>
      </c>
      <c r="F2" s="18" t="s">
        <v>7</v>
      </c>
    </row>
    <row r="3" spans="2:6" ht="30" customHeight="1" thickBot="1" x14ac:dyDescent="0.35">
      <c r="B3" s="36" t="s">
        <v>27</v>
      </c>
      <c r="C3" s="37"/>
      <c r="D3" s="14">
        <f>D4+D6+D8+D10+D12+D14+D16+D19+D22+D25+D30+D32+D38+D40+D42+D45+D47+D49+D58+D60+D65+D71+D74+D76+D78+D80+D82+D84</f>
        <v>94</v>
      </c>
      <c r="E3" s="14">
        <f>E4+E6+E8+E10+E12+E14+E16+E19+E22+E25+E30+E32+E38+E40+E42+E45+E47+E49+E58+E60+E65+E71+E74+E76+E78+E80+E82+E84</f>
        <v>2076</v>
      </c>
      <c r="F3" s="22" t="str">
        <f>ROUND(E3/D3,1)&amp;" : 1"</f>
        <v>22.1 : 1</v>
      </c>
    </row>
    <row r="4" spans="2:6" ht="23.1" customHeight="1" thickTop="1" x14ac:dyDescent="0.3">
      <c r="B4" s="35" t="s">
        <v>28</v>
      </c>
      <c r="C4" s="12" t="s">
        <v>3</v>
      </c>
      <c r="D4" s="13">
        <f>SUM(D5)</f>
        <v>2</v>
      </c>
      <c r="E4" s="13">
        <f>SUM(E5)</f>
        <v>20</v>
      </c>
      <c r="F4" s="23" t="str">
        <f>ROUND(E4/D4,1)&amp;" : 1"</f>
        <v>10 : 1</v>
      </c>
    </row>
    <row r="5" spans="2:6" ht="23.1" customHeight="1" x14ac:dyDescent="0.3">
      <c r="B5" s="29"/>
      <c r="C5" s="4" t="s">
        <v>5</v>
      </c>
      <c r="D5" s="5">
        <v>2</v>
      </c>
      <c r="E5" s="6">
        <v>20</v>
      </c>
      <c r="F5" s="25" t="str">
        <f>ROUND(E5/D5,1)&amp;" : 1"</f>
        <v>10 : 1</v>
      </c>
    </row>
    <row r="6" spans="2:6" ht="23.1" customHeight="1" x14ac:dyDescent="0.3">
      <c r="B6" s="28" t="s">
        <v>29</v>
      </c>
      <c r="C6" s="7" t="s">
        <v>4</v>
      </c>
      <c r="D6" s="8">
        <f>SUM(D7)</f>
        <v>1</v>
      </c>
      <c r="E6" s="8">
        <f>SUM(E7)</f>
        <v>5</v>
      </c>
      <c r="F6" s="24" t="str">
        <f t="shared" ref="F6:F71" si="0">ROUND(E6/D6,1)&amp;" : 1"</f>
        <v>5 : 1</v>
      </c>
    </row>
    <row r="7" spans="2:6" ht="23.1" customHeight="1" x14ac:dyDescent="0.3">
      <c r="B7" s="34"/>
      <c r="C7" s="4" t="s">
        <v>8</v>
      </c>
      <c r="D7" s="5">
        <v>1</v>
      </c>
      <c r="E7" s="5">
        <v>5</v>
      </c>
      <c r="F7" s="25" t="str">
        <f t="shared" si="0"/>
        <v>5 : 1</v>
      </c>
    </row>
    <row r="8" spans="2:6" ht="23.1" customHeight="1" x14ac:dyDescent="0.3">
      <c r="B8" s="28" t="s">
        <v>30</v>
      </c>
      <c r="C8" s="7" t="s">
        <v>4</v>
      </c>
      <c r="D8" s="8">
        <f>SUM(D9)</f>
        <v>2</v>
      </c>
      <c r="E8" s="8">
        <f>SUM(E9)</f>
        <v>11</v>
      </c>
      <c r="F8" s="24" t="str">
        <f t="shared" si="0"/>
        <v>5.5 : 1</v>
      </c>
    </row>
    <row r="9" spans="2:6" ht="23.1" customHeight="1" x14ac:dyDescent="0.3">
      <c r="B9" s="29"/>
      <c r="C9" s="4" t="s">
        <v>9</v>
      </c>
      <c r="D9" s="5">
        <v>2</v>
      </c>
      <c r="E9" s="6">
        <v>11</v>
      </c>
      <c r="F9" s="25" t="str">
        <f t="shared" si="0"/>
        <v>5.5 : 1</v>
      </c>
    </row>
    <row r="10" spans="2:6" ht="23.1" customHeight="1" x14ac:dyDescent="0.3">
      <c r="B10" s="28" t="s">
        <v>31</v>
      </c>
      <c r="C10" s="7" t="s">
        <v>4</v>
      </c>
      <c r="D10" s="8">
        <f>SUM(D11)</f>
        <v>1</v>
      </c>
      <c r="E10" s="8">
        <f>SUM(E11)</f>
        <v>8</v>
      </c>
      <c r="F10" s="24" t="str">
        <f t="shared" si="0"/>
        <v>8 : 1</v>
      </c>
    </row>
    <row r="11" spans="2:6" ht="23.1" customHeight="1" x14ac:dyDescent="0.3">
      <c r="B11" s="29"/>
      <c r="C11" s="4" t="s">
        <v>10</v>
      </c>
      <c r="D11" s="5">
        <v>1</v>
      </c>
      <c r="E11" s="6">
        <v>8</v>
      </c>
      <c r="F11" s="25" t="str">
        <f t="shared" si="0"/>
        <v>8 : 1</v>
      </c>
    </row>
    <row r="12" spans="2:6" ht="23.1" customHeight="1" x14ac:dyDescent="0.3">
      <c r="B12" s="28" t="s">
        <v>32</v>
      </c>
      <c r="C12" s="7" t="s">
        <v>4</v>
      </c>
      <c r="D12" s="8">
        <f>SUM(D13)</f>
        <v>1</v>
      </c>
      <c r="E12" s="8">
        <f>SUM(E13)</f>
        <v>14</v>
      </c>
      <c r="F12" s="24" t="str">
        <f t="shared" si="0"/>
        <v>14 : 1</v>
      </c>
    </row>
    <row r="13" spans="2:6" ht="23.1" customHeight="1" x14ac:dyDescent="0.3">
      <c r="B13" s="29"/>
      <c r="C13" s="4" t="s">
        <v>10</v>
      </c>
      <c r="D13" s="5">
        <v>1</v>
      </c>
      <c r="E13" s="6">
        <v>14</v>
      </c>
      <c r="F13" s="25" t="str">
        <f t="shared" si="0"/>
        <v>14 : 1</v>
      </c>
    </row>
    <row r="14" spans="2:6" ht="23.1" customHeight="1" x14ac:dyDescent="0.3">
      <c r="B14" s="28" t="s">
        <v>33</v>
      </c>
      <c r="C14" s="7" t="s">
        <v>4</v>
      </c>
      <c r="D14" s="8">
        <f>SUM(D15)</f>
        <v>1</v>
      </c>
      <c r="E14" s="8">
        <f>SUM(E15)</f>
        <v>6</v>
      </c>
      <c r="F14" s="24" t="str">
        <f t="shared" si="0"/>
        <v>6 : 1</v>
      </c>
    </row>
    <row r="15" spans="2:6" ht="23.1" customHeight="1" x14ac:dyDescent="0.3">
      <c r="B15" s="29"/>
      <c r="C15" s="4" t="s">
        <v>11</v>
      </c>
      <c r="D15" s="5">
        <v>1</v>
      </c>
      <c r="E15" s="6">
        <v>6</v>
      </c>
      <c r="F15" s="25" t="str">
        <f t="shared" si="0"/>
        <v>6 : 1</v>
      </c>
    </row>
    <row r="16" spans="2:6" ht="23.1" customHeight="1" x14ac:dyDescent="0.3">
      <c r="B16" s="28" t="s">
        <v>34</v>
      </c>
      <c r="C16" s="7" t="s">
        <v>4</v>
      </c>
      <c r="D16" s="8">
        <f>SUM(D17:D18)</f>
        <v>3</v>
      </c>
      <c r="E16" s="8">
        <f>SUM(E17:E18)</f>
        <v>110</v>
      </c>
      <c r="F16" s="24" t="str">
        <f t="shared" si="0"/>
        <v>36.7 : 1</v>
      </c>
    </row>
    <row r="17" spans="2:6" ht="23.1" customHeight="1" x14ac:dyDescent="0.3">
      <c r="B17" s="31"/>
      <c r="C17" s="9" t="s">
        <v>12</v>
      </c>
      <c r="D17" s="10">
        <v>2</v>
      </c>
      <c r="E17" s="11">
        <v>88</v>
      </c>
      <c r="F17" s="27" t="str">
        <f t="shared" si="0"/>
        <v>44 : 1</v>
      </c>
    </row>
    <row r="18" spans="2:6" ht="23.1" customHeight="1" x14ac:dyDescent="0.3">
      <c r="B18" s="29"/>
      <c r="C18" s="4" t="s">
        <v>13</v>
      </c>
      <c r="D18" s="5">
        <v>1</v>
      </c>
      <c r="E18" s="6">
        <v>22</v>
      </c>
      <c r="F18" s="25" t="str">
        <f t="shared" si="0"/>
        <v>22 : 1</v>
      </c>
    </row>
    <row r="19" spans="2:6" ht="23.1" customHeight="1" x14ac:dyDescent="0.3">
      <c r="B19" s="28" t="s">
        <v>35</v>
      </c>
      <c r="C19" s="7" t="s">
        <v>4</v>
      </c>
      <c r="D19" s="8">
        <f>SUM(D20:D21)</f>
        <v>3</v>
      </c>
      <c r="E19" s="8">
        <f>SUM(E20:E21)</f>
        <v>81</v>
      </c>
      <c r="F19" s="24" t="str">
        <f t="shared" si="0"/>
        <v>27 : 1</v>
      </c>
    </row>
    <row r="20" spans="2:6" ht="23.1" customHeight="1" x14ac:dyDescent="0.3">
      <c r="B20" s="31"/>
      <c r="C20" s="9" t="s">
        <v>12</v>
      </c>
      <c r="D20" s="10">
        <v>2</v>
      </c>
      <c r="E20" s="11">
        <v>61</v>
      </c>
      <c r="F20" s="27" t="str">
        <f t="shared" si="0"/>
        <v>30.5 : 1</v>
      </c>
    </row>
    <row r="21" spans="2:6" ht="23.1" customHeight="1" x14ac:dyDescent="0.3">
      <c r="B21" s="29"/>
      <c r="C21" s="4" t="s">
        <v>14</v>
      </c>
      <c r="D21" s="5">
        <v>1</v>
      </c>
      <c r="E21" s="6">
        <v>20</v>
      </c>
      <c r="F21" s="25" t="str">
        <f t="shared" si="0"/>
        <v>20 : 1</v>
      </c>
    </row>
    <row r="22" spans="2:6" ht="23.1" customHeight="1" x14ac:dyDescent="0.3">
      <c r="B22" s="28" t="s">
        <v>36</v>
      </c>
      <c r="C22" s="7" t="s">
        <v>4</v>
      </c>
      <c r="D22" s="8">
        <f>SUM(D23:D24)</f>
        <v>3</v>
      </c>
      <c r="E22" s="8">
        <f>SUM(E23:E24)</f>
        <v>88</v>
      </c>
      <c r="F22" s="24" t="str">
        <f t="shared" si="0"/>
        <v>29.3 : 1</v>
      </c>
    </row>
    <row r="23" spans="2:6" ht="23.1" customHeight="1" x14ac:dyDescent="0.3">
      <c r="B23" s="31"/>
      <c r="C23" s="9" t="s">
        <v>12</v>
      </c>
      <c r="D23" s="10">
        <v>2</v>
      </c>
      <c r="E23" s="11">
        <v>68</v>
      </c>
      <c r="F23" s="27" t="str">
        <f t="shared" si="0"/>
        <v>34 : 1</v>
      </c>
    </row>
    <row r="24" spans="2:6" ht="23.1" customHeight="1" x14ac:dyDescent="0.3">
      <c r="B24" s="29"/>
      <c r="C24" s="4" t="s">
        <v>15</v>
      </c>
      <c r="D24" s="5">
        <v>1</v>
      </c>
      <c r="E24" s="6">
        <v>20</v>
      </c>
      <c r="F24" s="25" t="str">
        <f t="shared" si="0"/>
        <v>20 : 1</v>
      </c>
    </row>
    <row r="25" spans="2:6" ht="23.1" customHeight="1" x14ac:dyDescent="0.3">
      <c r="B25" s="28" t="s">
        <v>37</v>
      </c>
      <c r="C25" s="7" t="s">
        <v>4</v>
      </c>
      <c r="D25" s="8">
        <f>SUM(D26:D29)</f>
        <v>4</v>
      </c>
      <c r="E25" s="8">
        <f>SUM(E26:E29)</f>
        <v>101</v>
      </c>
      <c r="F25" s="24" t="str">
        <f t="shared" si="0"/>
        <v>25.3 : 1</v>
      </c>
    </row>
    <row r="26" spans="2:6" ht="23.1" customHeight="1" x14ac:dyDescent="0.3">
      <c r="B26" s="31"/>
      <c r="C26" s="9" t="s">
        <v>13</v>
      </c>
      <c r="D26" s="10">
        <v>1</v>
      </c>
      <c r="E26" s="11">
        <v>28</v>
      </c>
      <c r="F26" s="27" t="str">
        <f t="shared" si="0"/>
        <v>28 : 1</v>
      </c>
    </row>
    <row r="27" spans="2:6" ht="23.1" customHeight="1" x14ac:dyDescent="0.3">
      <c r="B27" s="31"/>
      <c r="C27" s="9" t="s">
        <v>16</v>
      </c>
      <c r="D27" s="10">
        <v>1</v>
      </c>
      <c r="E27" s="11">
        <v>47</v>
      </c>
      <c r="F27" s="27" t="str">
        <f t="shared" si="0"/>
        <v>47 : 1</v>
      </c>
    </row>
    <row r="28" spans="2:6" ht="23.1" customHeight="1" x14ac:dyDescent="0.3">
      <c r="B28" s="31"/>
      <c r="C28" s="9" t="s">
        <v>17</v>
      </c>
      <c r="D28" s="10">
        <v>1</v>
      </c>
      <c r="E28" s="11">
        <v>10</v>
      </c>
      <c r="F28" s="27" t="str">
        <f t="shared" si="0"/>
        <v>10 : 1</v>
      </c>
    </row>
    <row r="29" spans="2:6" ht="23.1" customHeight="1" x14ac:dyDescent="0.3">
      <c r="B29" s="29"/>
      <c r="C29" s="4" t="s">
        <v>18</v>
      </c>
      <c r="D29" s="5">
        <v>1</v>
      </c>
      <c r="E29" s="6">
        <v>16</v>
      </c>
      <c r="F29" s="25" t="str">
        <f t="shared" si="0"/>
        <v>16 : 1</v>
      </c>
    </row>
    <row r="30" spans="2:6" ht="23.1" customHeight="1" x14ac:dyDescent="0.3">
      <c r="B30" s="28" t="s">
        <v>38</v>
      </c>
      <c r="C30" s="7" t="s">
        <v>4</v>
      </c>
      <c r="D30" s="8">
        <f>SUM(D31)</f>
        <v>2</v>
      </c>
      <c r="E30" s="8">
        <f>SUM(E31)</f>
        <v>61</v>
      </c>
      <c r="F30" s="24" t="str">
        <f t="shared" si="0"/>
        <v>30.5 : 1</v>
      </c>
    </row>
    <row r="31" spans="2:6" ht="23.1" customHeight="1" x14ac:dyDescent="0.3">
      <c r="B31" s="29"/>
      <c r="C31" s="4" t="s">
        <v>19</v>
      </c>
      <c r="D31" s="5">
        <v>2</v>
      </c>
      <c r="E31" s="6">
        <v>61</v>
      </c>
      <c r="F31" s="25" t="str">
        <f t="shared" si="0"/>
        <v>30.5 : 1</v>
      </c>
    </row>
    <row r="32" spans="2:6" ht="23.1" customHeight="1" x14ac:dyDescent="0.3">
      <c r="B32" s="28" t="s">
        <v>39</v>
      </c>
      <c r="C32" s="7" t="s">
        <v>4</v>
      </c>
      <c r="D32" s="8">
        <f>SUM(D33:D37)</f>
        <v>9</v>
      </c>
      <c r="E32" s="8">
        <f>SUM(E33:E37)</f>
        <v>10</v>
      </c>
      <c r="F32" s="24" t="str">
        <f t="shared" si="0"/>
        <v>1.1 : 1</v>
      </c>
    </row>
    <row r="33" spans="2:6" ht="23.1" customHeight="1" x14ac:dyDescent="0.3">
      <c r="B33" s="31"/>
      <c r="C33" s="9" t="s">
        <v>12</v>
      </c>
      <c r="D33" s="10">
        <v>2</v>
      </c>
      <c r="E33" s="11">
        <v>5</v>
      </c>
      <c r="F33" s="27" t="str">
        <f t="shared" si="0"/>
        <v>2.5 : 1</v>
      </c>
    </row>
    <row r="34" spans="2:6" ht="23.1" customHeight="1" x14ac:dyDescent="0.3">
      <c r="B34" s="31"/>
      <c r="C34" s="9" t="s">
        <v>20</v>
      </c>
      <c r="D34" s="10">
        <v>2</v>
      </c>
      <c r="E34" s="11">
        <v>2</v>
      </c>
      <c r="F34" s="27" t="str">
        <f t="shared" si="0"/>
        <v>1 : 1</v>
      </c>
    </row>
    <row r="35" spans="2:6" ht="23.1" customHeight="1" x14ac:dyDescent="0.3">
      <c r="B35" s="31"/>
      <c r="C35" s="9" t="s">
        <v>17</v>
      </c>
      <c r="D35" s="10">
        <v>3</v>
      </c>
      <c r="E35" s="11">
        <v>1</v>
      </c>
      <c r="F35" s="27" t="str">
        <f t="shared" si="0"/>
        <v>0.3 : 1</v>
      </c>
    </row>
    <row r="36" spans="2:6" ht="23.1" customHeight="1" x14ac:dyDescent="0.3">
      <c r="B36" s="31"/>
      <c r="C36" s="9" t="s">
        <v>15</v>
      </c>
      <c r="D36" s="10">
        <v>1</v>
      </c>
      <c r="E36" s="11">
        <v>2</v>
      </c>
      <c r="F36" s="27" t="str">
        <f t="shared" si="0"/>
        <v>2 : 1</v>
      </c>
    </row>
    <row r="37" spans="2:6" ht="23.1" customHeight="1" x14ac:dyDescent="0.3">
      <c r="B37" s="29"/>
      <c r="C37" s="4" t="s">
        <v>10</v>
      </c>
      <c r="D37" s="5">
        <v>1</v>
      </c>
      <c r="E37" s="6">
        <v>0</v>
      </c>
      <c r="F37" s="25" t="s">
        <v>56</v>
      </c>
    </row>
    <row r="38" spans="2:6" ht="23.1" customHeight="1" x14ac:dyDescent="0.3">
      <c r="B38" s="28" t="s">
        <v>40</v>
      </c>
      <c r="C38" s="7" t="s">
        <v>4</v>
      </c>
      <c r="D38" s="8">
        <f>SUM(D39)</f>
        <v>1</v>
      </c>
      <c r="E38" s="8">
        <f>SUM(E39)</f>
        <v>3</v>
      </c>
      <c r="F38" s="24" t="str">
        <f t="shared" ref="F38:F39" si="1">ROUND(E38/D38,1)&amp;" : 1"</f>
        <v>3 : 1</v>
      </c>
    </row>
    <row r="39" spans="2:6" ht="23.1" customHeight="1" x14ac:dyDescent="0.3">
      <c r="B39" s="29"/>
      <c r="C39" s="4" t="s">
        <v>17</v>
      </c>
      <c r="D39" s="5">
        <v>1</v>
      </c>
      <c r="E39" s="6">
        <v>3</v>
      </c>
      <c r="F39" s="25" t="str">
        <f t="shared" si="1"/>
        <v>3 : 1</v>
      </c>
    </row>
    <row r="40" spans="2:6" ht="23.1" customHeight="1" x14ac:dyDescent="0.3">
      <c r="B40" s="28" t="s">
        <v>41</v>
      </c>
      <c r="C40" s="7" t="s">
        <v>4</v>
      </c>
      <c r="D40" s="8">
        <f>SUM(D41)</f>
        <v>2</v>
      </c>
      <c r="E40" s="8">
        <f>SUM(E41)</f>
        <v>26</v>
      </c>
      <c r="F40" s="24" t="str">
        <f t="shared" si="0"/>
        <v>13 : 1</v>
      </c>
    </row>
    <row r="41" spans="2:6" ht="23.1" customHeight="1" x14ac:dyDescent="0.3">
      <c r="B41" s="29"/>
      <c r="C41" s="4" t="s">
        <v>12</v>
      </c>
      <c r="D41" s="5">
        <v>2</v>
      </c>
      <c r="E41" s="6">
        <v>26</v>
      </c>
      <c r="F41" s="25" t="str">
        <f t="shared" si="0"/>
        <v>13 : 1</v>
      </c>
    </row>
    <row r="42" spans="2:6" ht="23.1" customHeight="1" x14ac:dyDescent="0.3">
      <c r="B42" s="28" t="s">
        <v>42</v>
      </c>
      <c r="C42" s="7" t="s">
        <v>4</v>
      </c>
      <c r="D42" s="8">
        <f>SUM(D43:D44)</f>
        <v>3</v>
      </c>
      <c r="E42" s="8">
        <f>SUM(E43:E44)</f>
        <v>30</v>
      </c>
      <c r="F42" s="24" t="str">
        <f t="shared" si="0"/>
        <v>10 : 1</v>
      </c>
    </row>
    <row r="43" spans="2:6" ht="23.1" customHeight="1" x14ac:dyDescent="0.3">
      <c r="B43" s="31"/>
      <c r="C43" s="9" t="s">
        <v>12</v>
      </c>
      <c r="D43" s="10">
        <v>2</v>
      </c>
      <c r="E43" s="11">
        <v>24</v>
      </c>
      <c r="F43" s="27" t="str">
        <f t="shared" si="0"/>
        <v>12 : 1</v>
      </c>
    </row>
    <row r="44" spans="2:6" ht="23.1" customHeight="1" x14ac:dyDescent="0.3">
      <c r="B44" s="29"/>
      <c r="C44" s="4" t="s">
        <v>19</v>
      </c>
      <c r="D44" s="5">
        <v>1</v>
      </c>
      <c r="E44" s="6">
        <v>6</v>
      </c>
      <c r="F44" s="25" t="str">
        <f t="shared" si="0"/>
        <v>6 : 1</v>
      </c>
    </row>
    <row r="45" spans="2:6" ht="23.1" customHeight="1" x14ac:dyDescent="0.3">
      <c r="B45" s="28" t="s">
        <v>43</v>
      </c>
      <c r="C45" s="7" t="s">
        <v>4</v>
      </c>
      <c r="D45" s="8">
        <f>SUM(D46)</f>
        <v>2</v>
      </c>
      <c r="E45" s="8">
        <f>SUM(E46)</f>
        <v>21</v>
      </c>
      <c r="F45" s="24" t="str">
        <f t="shared" si="0"/>
        <v>10.5 : 1</v>
      </c>
    </row>
    <row r="46" spans="2:6" ht="23.1" customHeight="1" x14ac:dyDescent="0.3">
      <c r="B46" s="29"/>
      <c r="C46" s="4" t="s">
        <v>12</v>
      </c>
      <c r="D46" s="5">
        <v>2</v>
      </c>
      <c r="E46" s="6">
        <v>21</v>
      </c>
      <c r="F46" s="25" t="str">
        <f t="shared" si="0"/>
        <v>10.5 : 1</v>
      </c>
    </row>
    <row r="47" spans="2:6" ht="23.1" customHeight="1" x14ac:dyDescent="0.3">
      <c r="B47" s="28" t="s">
        <v>44</v>
      </c>
      <c r="C47" s="7" t="s">
        <v>4</v>
      </c>
      <c r="D47" s="8">
        <f>SUM(D48)</f>
        <v>1</v>
      </c>
      <c r="E47" s="8">
        <f>SUM(E48)</f>
        <v>31</v>
      </c>
      <c r="F47" s="24" t="str">
        <f t="shared" si="0"/>
        <v>31 : 1</v>
      </c>
    </row>
    <row r="48" spans="2:6" ht="23.1" customHeight="1" x14ac:dyDescent="0.3">
      <c r="B48" s="29"/>
      <c r="C48" s="4" t="s">
        <v>13</v>
      </c>
      <c r="D48" s="5">
        <v>1</v>
      </c>
      <c r="E48" s="6">
        <v>31</v>
      </c>
      <c r="F48" s="25" t="str">
        <f t="shared" si="0"/>
        <v>31 : 1</v>
      </c>
    </row>
    <row r="49" spans="2:6" ht="23.1" customHeight="1" x14ac:dyDescent="0.3">
      <c r="B49" s="28" t="s">
        <v>45</v>
      </c>
      <c r="C49" s="7" t="s">
        <v>4</v>
      </c>
      <c r="D49" s="8">
        <f>SUM(D50:D57)</f>
        <v>11</v>
      </c>
      <c r="E49" s="8">
        <f>SUM(E50:E57)</f>
        <v>52</v>
      </c>
      <c r="F49" s="24" t="str">
        <f t="shared" si="0"/>
        <v>4.7 : 1</v>
      </c>
    </row>
    <row r="50" spans="2:6" ht="23.1" customHeight="1" x14ac:dyDescent="0.3">
      <c r="B50" s="31"/>
      <c r="C50" s="9" t="s">
        <v>21</v>
      </c>
      <c r="D50" s="10">
        <v>2</v>
      </c>
      <c r="E50" s="11">
        <v>21</v>
      </c>
      <c r="F50" s="27" t="str">
        <f t="shared" si="0"/>
        <v>10.5 : 1</v>
      </c>
    </row>
    <row r="51" spans="2:6" ht="23.1" customHeight="1" x14ac:dyDescent="0.3">
      <c r="B51" s="31"/>
      <c r="C51" s="9" t="s">
        <v>22</v>
      </c>
      <c r="D51" s="10">
        <v>1</v>
      </c>
      <c r="E51" s="11">
        <v>3</v>
      </c>
      <c r="F51" s="27" t="str">
        <f t="shared" si="0"/>
        <v>3 : 1</v>
      </c>
    </row>
    <row r="52" spans="2:6" ht="23.1" customHeight="1" x14ac:dyDescent="0.3">
      <c r="B52" s="31"/>
      <c r="C52" s="9" t="s">
        <v>12</v>
      </c>
      <c r="D52" s="10">
        <v>2</v>
      </c>
      <c r="E52" s="11">
        <v>14</v>
      </c>
      <c r="F52" s="27" t="str">
        <f t="shared" si="0"/>
        <v>7 : 1</v>
      </c>
    </row>
    <row r="53" spans="2:6" ht="23.1" customHeight="1" x14ac:dyDescent="0.3">
      <c r="B53" s="31"/>
      <c r="C53" s="9" t="s">
        <v>13</v>
      </c>
      <c r="D53" s="10">
        <v>1</v>
      </c>
      <c r="E53" s="11">
        <v>0</v>
      </c>
      <c r="F53" s="27" t="s">
        <v>56</v>
      </c>
    </row>
    <row r="54" spans="2:6" ht="23.1" customHeight="1" x14ac:dyDescent="0.3">
      <c r="B54" s="31"/>
      <c r="C54" s="9" t="s">
        <v>14</v>
      </c>
      <c r="D54" s="10">
        <v>1</v>
      </c>
      <c r="E54" s="11">
        <v>2</v>
      </c>
      <c r="F54" s="27" t="str">
        <f t="shared" si="0"/>
        <v>2 : 1</v>
      </c>
    </row>
    <row r="55" spans="2:6" ht="23.1" customHeight="1" x14ac:dyDescent="0.3">
      <c r="B55" s="31"/>
      <c r="C55" s="9" t="s">
        <v>16</v>
      </c>
      <c r="D55" s="10">
        <v>2</v>
      </c>
      <c r="E55" s="11">
        <v>6</v>
      </c>
      <c r="F55" s="27" t="str">
        <f t="shared" si="0"/>
        <v>3 : 1</v>
      </c>
    </row>
    <row r="56" spans="2:6" ht="23.1" customHeight="1" x14ac:dyDescent="0.3">
      <c r="B56" s="31"/>
      <c r="C56" s="9" t="s">
        <v>17</v>
      </c>
      <c r="D56" s="10">
        <v>1</v>
      </c>
      <c r="E56" s="11">
        <v>2</v>
      </c>
      <c r="F56" s="27" t="str">
        <f t="shared" si="0"/>
        <v>2 : 1</v>
      </c>
    </row>
    <row r="57" spans="2:6" ht="23.1" customHeight="1" x14ac:dyDescent="0.3">
      <c r="B57" s="29"/>
      <c r="C57" s="4" t="s">
        <v>18</v>
      </c>
      <c r="D57" s="5">
        <v>1</v>
      </c>
      <c r="E57" s="6">
        <v>4</v>
      </c>
      <c r="F57" s="25" t="str">
        <f t="shared" si="0"/>
        <v>4 : 1</v>
      </c>
    </row>
    <row r="58" spans="2:6" ht="23.1" customHeight="1" x14ac:dyDescent="0.3">
      <c r="B58" s="28" t="s">
        <v>46</v>
      </c>
      <c r="C58" s="7" t="s">
        <v>4</v>
      </c>
      <c r="D58" s="8">
        <f>SUM(D59)</f>
        <v>1</v>
      </c>
      <c r="E58" s="8">
        <f>SUM(E59)</f>
        <v>7</v>
      </c>
      <c r="F58" s="24" t="str">
        <f t="shared" si="0"/>
        <v>7 : 1</v>
      </c>
    </row>
    <row r="59" spans="2:6" ht="23.1" customHeight="1" x14ac:dyDescent="0.3">
      <c r="B59" s="29"/>
      <c r="C59" s="4" t="s">
        <v>9</v>
      </c>
      <c r="D59" s="5">
        <v>1</v>
      </c>
      <c r="E59" s="6">
        <v>7</v>
      </c>
      <c r="F59" s="25" t="str">
        <f t="shared" si="0"/>
        <v>7 : 1</v>
      </c>
    </row>
    <row r="60" spans="2:6" ht="23.1" customHeight="1" x14ac:dyDescent="0.3">
      <c r="B60" s="28" t="s">
        <v>47</v>
      </c>
      <c r="C60" s="7" t="s">
        <v>4</v>
      </c>
      <c r="D60" s="8">
        <f>SUM(D61:D64)</f>
        <v>14</v>
      </c>
      <c r="E60" s="8">
        <f>SUM(E61:E64)</f>
        <v>687</v>
      </c>
      <c r="F60" s="24" t="str">
        <f t="shared" si="0"/>
        <v>49.1 : 1</v>
      </c>
    </row>
    <row r="61" spans="2:6" ht="23.1" customHeight="1" x14ac:dyDescent="0.3">
      <c r="B61" s="31"/>
      <c r="C61" s="9" t="s">
        <v>13</v>
      </c>
      <c r="D61" s="10">
        <v>7</v>
      </c>
      <c r="E61" s="11">
        <v>315</v>
      </c>
      <c r="F61" s="27" t="str">
        <f t="shared" si="0"/>
        <v>45 : 1</v>
      </c>
    </row>
    <row r="62" spans="2:6" ht="23.1" customHeight="1" x14ac:dyDescent="0.3">
      <c r="B62" s="31"/>
      <c r="C62" s="9" t="s">
        <v>19</v>
      </c>
      <c r="D62" s="10">
        <v>3</v>
      </c>
      <c r="E62" s="11">
        <v>199</v>
      </c>
      <c r="F62" s="27" t="str">
        <f t="shared" si="0"/>
        <v>66.3 : 1</v>
      </c>
    </row>
    <row r="63" spans="2:6" ht="23.1" customHeight="1" x14ac:dyDescent="0.3">
      <c r="B63" s="31"/>
      <c r="C63" s="9" t="s">
        <v>20</v>
      </c>
      <c r="D63" s="10">
        <v>3</v>
      </c>
      <c r="E63" s="11">
        <v>125</v>
      </c>
      <c r="F63" s="27" t="str">
        <f t="shared" si="0"/>
        <v>41.7 : 1</v>
      </c>
    </row>
    <row r="64" spans="2:6" ht="23.1" customHeight="1" x14ac:dyDescent="0.3">
      <c r="B64" s="29"/>
      <c r="C64" s="4" t="s">
        <v>18</v>
      </c>
      <c r="D64" s="5">
        <v>1</v>
      </c>
      <c r="E64" s="6">
        <v>48</v>
      </c>
      <c r="F64" s="25" t="str">
        <f t="shared" si="0"/>
        <v>48 : 1</v>
      </c>
    </row>
    <row r="65" spans="2:6" ht="23.1" customHeight="1" x14ac:dyDescent="0.3">
      <c r="B65" s="28" t="s">
        <v>48</v>
      </c>
      <c r="C65" s="7" t="s">
        <v>4</v>
      </c>
      <c r="D65" s="8">
        <f>SUM(D66:D70)</f>
        <v>9</v>
      </c>
      <c r="E65" s="8">
        <f>SUM(E66:E70)</f>
        <v>30</v>
      </c>
      <c r="F65" s="24" t="str">
        <f t="shared" si="0"/>
        <v>3.3 : 1</v>
      </c>
    </row>
    <row r="66" spans="2:6" ht="23.1" customHeight="1" x14ac:dyDescent="0.3">
      <c r="B66" s="31"/>
      <c r="C66" s="9" t="s">
        <v>23</v>
      </c>
      <c r="D66" s="10">
        <v>1</v>
      </c>
      <c r="E66" s="11">
        <v>4</v>
      </c>
      <c r="F66" s="27" t="str">
        <f t="shared" si="0"/>
        <v>4 : 1</v>
      </c>
    </row>
    <row r="67" spans="2:6" ht="23.1" customHeight="1" x14ac:dyDescent="0.3">
      <c r="B67" s="31"/>
      <c r="C67" s="9" t="s">
        <v>12</v>
      </c>
      <c r="D67" s="10">
        <v>3</v>
      </c>
      <c r="E67" s="11">
        <v>13</v>
      </c>
      <c r="F67" s="27" t="str">
        <f t="shared" si="0"/>
        <v>4.3 : 1</v>
      </c>
    </row>
    <row r="68" spans="2:6" ht="23.1" customHeight="1" x14ac:dyDescent="0.3">
      <c r="B68" s="31"/>
      <c r="C68" s="9" t="s">
        <v>24</v>
      </c>
      <c r="D68" s="10">
        <v>2</v>
      </c>
      <c r="E68" s="11">
        <v>5</v>
      </c>
      <c r="F68" s="27" t="str">
        <f t="shared" si="0"/>
        <v>2.5 : 1</v>
      </c>
    </row>
    <row r="69" spans="2:6" ht="23.1" customHeight="1" x14ac:dyDescent="0.3">
      <c r="B69" s="31"/>
      <c r="C69" s="9" t="s">
        <v>19</v>
      </c>
      <c r="D69" s="10">
        <v>1</v>
      </c>
      <c r="E69" s="11">
        <v>3</v>
      </c>
      <c r="F69" s="27" t="str">
        <f t="shared" si="0"/>
        <v>3 : 1</v>
      </c>
    </row>
    <row r="70" spans="2:6" ht="23.1" customHeight="1" x14ac:dyDescent="0.3">
      <c r="B70" s="29"/>
      <c r="C70" s="4" t="s">
        <v>10</v>
      </c>
      <c r="D70" s="5">
        <v>2</v>
      </c>
      <c r="E70" s="6">
        <v>5</v>
      </c>
      <c r="F70" s="25" t="str">
        <f t="shared" si="0"/>
        <v>2.5 : 1</v>
      </c>
    </row>
    <row r="71" spans="2:6" ht="23.1" customHeight="1" x14ac:dyDescent="0.3">
      <c r="B71" s="28" t="s">
        <v>49</v>
      </c>
      <c r="C71" s="7" t="s">
        <v>4</v>
      </c>
      <c r="D71" s="8">
        <f>SUM(D72:D73)</f>
        <v>2</v>
      </c>
      <c r="E71" s="8">
        <f>SUM(E72:E73)</f>
        <v>77</v>
      </c>
      <c r="F71" s="24" t="str">
        <f t="shared" si="0"/>
        <v>38.5 : 1</v>
      </c>
    </row>
    <row r="72" spans="2:6" ht="23.1" customHeight="1" x14ac:dyDescent="0.3">
      <c r="B72" s="31"/>
      <c r="C72" s="9" t="s">
        <v>23</v>
      </c>
      <c r="D72" s="10">
        <v>1</v>
      </c>
      <c r="E72" s="11">
        <v>32</v>
      </c>
      <c r="F72" s="27" t="str">
        <f t="shared" ref="F72:F85" si="2">ROUND(E72/D72,1)&amp;" : 1"</f>
        <v>32 : 1</v>
      </c>
    </row>
    <row r="73" spans="2:6" ht="23.1" customHeight="1" x14ac:dyDescent="0.3">
      <c r="B73" s="29"/>
      <c r="C73" s="4" t="s">
        <v>20</v>
      </c>
      <c r="D73" s="5">
        <v>1</v>
      </c>
      <c r="E73" s="6">
        <v>45</v>
      </c>
      <c r="F73" s="25" t="str">
        <f t="shared" si="2"/>
        <v>45 : 1</v>
      </c>
    </row>
    <row r="74" spans="2:6" ht="23.1" customHeight="1" x14ac:dyDescent="0.3">
      <c r="B74" s="28" t="s">
        <v>50</v>
      </c>
      <c r="C74" s="7" t="s">
        <v>4</v>
      </c>
      <c r="D74" s="8">
        <f>SUM(D75)</f>
        <v>1</v>
      </c>
      <c r="E74" s="8">
        <f>SUM(E75)</f>
        <v>41</v>
      </c>
      <c r="F74" s="24" t="str">
        <f t="shared" si="2"/>
        <v>41 : 1</v>
      </c>
    </row>
    <row r="75" spans="2:6" ht="23.1" customHeight="1" x14ac:dyDescent="0.3">
      <c r="B75" s="29"/>
      <c r="C75" s="4" t="s">
        <v>9</v>
      </c>
      <c r="D75" s="5">
        <v>1</v>
      </c>
      <c r="E75" s="6">
        <v>41</v>
      </c>
      <c r="F75" s="25" t="str">
        <f t="shared" si="2"/>
        <v>41 : 1</v>
      </c>
    </row>
    <row r="76" spans="2:6" ht="23.1" customHeight="1" x14ac:dyDescent="0.3">
      <c r="B76" s="28" t="s">
        <v>51</v>
      </c>
      <c r="C76" s="7" t="s">
        <v>4</v>
      </c>
      <c r="D76" s="8">
        <f>SUM(D77)</f>
        <v>4</v>
      </c>
      <c r="E76" s="8">
        <f>SUM(E77)</f>
        <v>184</v>
      </c>
      <c r="F76" s="24" t="str">
        <f t="shared" si="2"/>
        <v>46 : 1</v>
      </c>
    </row>
    <row r="77" spans="2:6" ht="23.1" customHeight="1" x14ac:dyDescent="0.3">
      <c r="B77" s="29"/>
      <c r="C77" s="4" t="s">
        <v>25</v>
      </c>
      <c r="D77" s="5">
        <v>4</v>
      </c>
      <c r="E77" s="6">
        <v>184</v>
      </c>
      <c r="F77" s="25" t="str">
        <f t="shared" si="2"/>
        <v>46 : 1</v>
      </c>
    </row>
    <row r="78" spans="2:6" ht="23.1" customHeight="1" x14ac:dyDescent="0.3">
      <c r="B78" s="28" t="s">
        <v>52</v>
      </c>
      <c r="C78" s="7" t="s">
        <v>4</v>
      </c>
      <c r="D78" s="8">
        <f>SUM(D79)</f>
        <v>2</v>
      </c>
      <c r="E78" s="8">
        <f>SUM(E79)</f>
        <v>67</v>
      </c>
      <c r="F78" s="24" t="str">
        <f t="shared" si="2"/>
        <v>33.5 : 1</v>
      </c>
    </row>
    <row r="79" spans="2:6" ht="23.1" customHeight="1" x14ac:dyDescent="0.3">
      <c r="B79" s="29"/>
      <c r="C79" s="4" t="s">
        <v>25</v>
      </c>
      <c r="D79" s="5">
        <v>2</v>
      </c>
      <c r="E79" s="6">
        <v>67</v>
      </c>
      <c r="F79" s="25" t="str">
        <f t="shared" si="2"/>
        <v>33.5 : 1</v>
      </c>
    </row>
    <row r="80" spans="2:6" ht="23.1" customHeight="1" x14ac:dyDescent="0.3">
      <c r="B80" s="28" t="s">
        <v>53</v>
      </c>
      <c r="C80" s="7" t="s">
        <v>4</v>
      </c>
      <c r="D80" s="8">
        <f>SUM(D81)</f>
        <v>2</v>
      </c>
      <c r="E80" s="8">
        <f>SUM(E81)</f>
        <v>68</v>
      </c>
      <c r="F80" s="24" t="str">
        <f t="shared" si="2"/>
        <v>34 : 1</v>
      </c>
    </row>
    <row r="81" spans="2:6" ht="23.1" customHeight="1" x14ac:dyDescent="0.3">
      <c r="B81" s="29"/>
      <c r="C81" s="4" t="s">
        <v>25</v>
      </c>
      <c r="D81" s="5">
        <v>2</v>
      </c>
      <c r="E81" s="6">
        <v>68</v>
      </c>
      <c r="F81" s="25" t="str">
        <f t="shared" si="2"/>
        <v>34 : 1</v>
      </c>
    </row>
    <row r="82" spans="2:6" ht="23.1" customHeight="1" x14ac:dyDescent="0.3">
      <c r="B82" s="28" t="s">
        <v>54</v>
      </c>
      <c r="C82" s="7" t="s">
        <v>4</v>
      </c>
      <c r="D82" s="8">
        <f>SUM(D83)</f>
        <v>4</v>
      </c>
      <c r="E82" s="8">
        <f>SUM(E83)</f>
        <v>140</v>
      </c>
      <c r="F82" s="24" t="str">
        <f t="shared" si="2"/>
        <v>35 : 1</v>
      </c>
    </row>
    <row r="83" spans="2:6" ht="23.1" customHeight="1" x14ac:dyDescent="0.3">
      <c r="B83" s="29"/>
      <c r="C83" s="4" t="s">
        <v>25</v>
      </c>
      <c r="D83" s="5">
        <v>4</v>
      </c>
      <c r="E83" s="6">
        <v>140</v>
      </c>
      <c r="F83" s="25" t="str">
        <f t="shared" si="2"/>
        <v>35 : 1</v>
      </c>
    </row>
    <row r="84" spans="2:6" ht="23.1" customHeight="1" x14ac:dyDescent="0.3">
      <c r="B84" s="28" t="s">
        <v>55</v>
      </c>
      <c r="C84" s="7" t="s">
        <v>4</v>
      </c>
      <c r="D84" s="8">
        <f>SUM(D85)</f>
        <v>3</v>
      </c>
      <c r="E84" s="8">
        <f>SUM(E85)</f>
        <v>97</v>
      </c>
      <c r="F84" s="24" t="str">
        <f t="shared" si="2"/>
        <v>32.3 : 1</v>
      </c>
    </row>
    <row r="85" spans="2:6" ht="23.1" customHeight="1" thickBot="1" x14ac:dyDescent="0.35">
      <c r="B85" s="30"/>
      <c r="C85" s="19" t="s">
        <v>26</v>
      </c>
      <c r="D85" s="20">
        <v>3</v>
      </c>
      <c r="E85" s="21">
        <v>97</v>
      </c>
      <c r="F85" s="26" t="str">
        <f t="shared" si="2"/>
        <v>32.3 : 1</v>
      </c>
    </row>
    <row r="86" spans="2:6" ht="17.25" thickTop="1" x14ac:dyDescent="0.3"/>
  </sheetData>
  <sheetProtection algorithmName="SHA-512" hashValue="S4FklrROff6RMPjwT5hDk1sE+1cD0tBcu5+VMq3SvMTdkqIZ9uCfKYPjmifK2Sv7swvkE+AFXnMnsyWGHgN6Dw==" saltValue="EELe0ByfCp+QrfCBCUphzg==" spinCount="100000" sheet="1" objects="1" scenarios="1"/>
  <mergeCells count="30">
    <mergeCell ref="B12:B13"/>
    <mergeCell ref="B14:B15"/>
    <mergeCell ref="B1:F1"/>
    <mergeCell ref="B6:B7"/>
    <mergeCell ref="B4:B5"/>
    <mergeCell ref="B8:B9"/>
    <mergeCell ref="B10:B11"/>
    <mergeCell ref="B3:C3"/>
    <mergeCell ref="B25:B29"/>
    <mergeCell ref="B30:B31"/>
    <mergeCell ref="B40:B41"/>
    <mergeCell ref="B16:B18"/>
    <mergeCell ref="B19:B21"/>
    <mergeCell ref="B22:B24"/>
    <mergeCell ref="B74:B75"/>
    <mergeCell ref="B45:B46"/>
    <mergeCell ref="B47:B48"/>
    <mergeCell ref="B32:B37"/>
    <mergeCell ref="B42:B44"/>
    <mergeCell ref="B38:B39"/>
    <mergeCell ref="B49:B57"/>
    <mergeCell ref="B65:B70"/>
    <mergeCell ref="B60:B64"/>
    <mergeCell ref="B71:B73"/>
    <mergeCell ref="B58:B59"/>
    <mergeCell ref="B78:B79"/>
    <mergeCell ref="B80:B81"/>
    <mergeCell ref="B82:B83"/>
    <mergeCell ref="B84:B85"/>
    <mergeCell ref="B76:B77"/>
  </mergeCells>
  <phoneticPr fontId="1" type="noConversion"/>
  <pageMargins left="0.70866141732283472" right="0.70866141732283472" top="0.39370078740157483" bottom="0.39370078740157483" header="0.31496062992125984" footer="0.31496062992125984"/>
  <pageSetup paperSize="9" scale="84" fitToHeight="0" orientation="portrait" r:id="rId1"/>
  <rowBreaks count="2" manualBreakCount="2">
    <brk id="37" max="5" man="1"/>
    <brk id="7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원서접수 결과</vt:lpstr>
      <vt:lpstr>'원서접수 결과'!Print_Area</vt:lpstr>
      <vt:lpstr>'원서접수 결과'!Print_Titles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2020-03-15T06:03:50Z</cp:lastPrinted>
  <dcterms:created xsi:type="dcterms:W3CDTF">2018-04-07T05:59:47Z</dcterms:created>
  <dcterms:modified xsi:type="dcterms:W3CDTF">2020-05-04T00:42:03Z</dcterms:modified>
</cp:coreProperties>
</file>