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740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E:\1. 운영지원과(20190301~)\01-1) 공채 총괄(2017년~)\공채(2020)\3. 보도자료\"/>
    </mc:Choice>
  </mc:AlternateContent>
  <x:bookViews>
    <x:workbookView xWindow="0" yWindow="0" windowWidth="28545" windowHeight="11865" tabRatio="500"/>
  </x:bookViews>
  <x:sheets>
    <x:sheet name="2020" sheetId="1" r:id="rId4"/>
  </x:sheets>
  <x:definedNames>
    <x:definedName name="_xlnm.Print_Area">#REF!</x:definedName>
    <x:definedName name="_xlnm._FilterDatabase" hidden="1">#REF!</x:definedName>
    <x:definedName name="_xlnm.Print_Area" localSheetId="0">'2020'!$A$1:$O$22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<x:sst xmlns:r="http://schemas.openxmlformats.org/officeDocument/2006/relationships" xmlns:c="http://schemas.openxmlformats.org/drawingml/2006/chart" xmlns:x="http://schemas.openxmlformats.org/spreadsheetml/2006/main" count="127" uniqueCount="44">
  <x:si>
    <x:t>장애인</x:t>
  </x:si>
  <x:si>
    <x:t>시험명</x:t>
  </x:si>
  <x:si>
    <x:t>일반</x:t>
  </x:si>
  <x:si>
    <x:t>소 계</x:t>
  </x:si>
  <x:si>
    <x:t>-</x:t>
  </x:si>
  <x:si>
    <x:t>저소득</x:t>
  </x:si>
  <x:si>
    <x:t>합 계</x:t>
  </x:si>
  <x:si>
    <x:t>접수인원</x:t>
  </x:si>
  <x:si>
    <x:t>기록연구(기록관리) 연구사</x:t>
  </x:si>
  <x:si>
    <x:t>※ 원서접수 결제대행 시스템(KCP) 수수료 납입여부 통보결과에 따라 접수 인원 차이가 발생할 수 있음</x:t>
  </x:si>
  <x:si>
    <x:t>&lt; 2020년도 제1회 경기도교육청 지방공무원 신규임용시험 접수 현황 &gt;</x:t>
  </x:si>
  <x:si>
    <x:t>10.9 : 1</x:t>
  </x:si>
  <x:si>
    <x:t>10.7 : 1</x:t>
  </x:si>
  <x:si>
    <x:t>13.5 : 1</x:t>
  </x:si>
  <x:si>
    <x:t>경력경쟁임용시험</x:t>
  </x:si>
  <x:si>
    <x:t>19.3 : 1</x:t>
  </x:si>
  <x:si>
    <x:t>공업(일반전기) 9급</x:t>
  </x:si>
  <x:si>
    <x:t>시설(일반토목) 9급</x:t>
  </x:si>
  <x:si>
    <x:t>13.3 : 1</x:t>
  </x:si>
  <x:si>
    <x:t>10.4 : 1</x:t>
  </x:si>
  <x:si>
    <x:t>시설(건축) 9급</x:t>
  </x:si>
  <x:si>
    <x:t>12.3 : 1</x:t>
  </x:si>
  <x:si>
    <x:t>공업(일반기계) 9급</x:t>
  </x:si>
  <x:si>
    <x:t>공개경쟁임용시험</x:t>
  </x:si>
  <x:si>
    <x:t>접수기간(2020. 4. 20. 09:00 ~ 4. 24. 18:00)</x:t>
  </x:si>
  <x:si>
    <x:t>경쟁률</x:t>
  </x:si>
  <x:si>
    <x:t>합계</x:t>
  </x:si>
  <x:si>
    <x:t>3.6 : 1</x:t>
  </x:si>
  <x:si>
    <x:t>8.3 : 1</x:t>
  </x:si>
  <x:si>
    <x:t>4.3 : 1</x:t>
  </x:si>
  <x:si>
    <x:t>6 : 1</x:t>
  </x:si>
  <x:si>
    <x:t>6.7 : 1</x:t>
  </x:si>
  <x:si>
    <x:t>6.3 : 1</x:t>
  </x:si>
  <x:si>
    <x:t>4.4 : 1</x:t>
  </x:si>
  <x:si>
    <x:t>전산 9급</x:t>
  </x:si>
  <x:si>
    <x:t>모집구분</x:t>
  </x:si>
  <x:si>
    <x:t>3.4 : 1</x:t>
  </x:si>
  <x:si>
    <x:t>선발예정인원</x:t>
  </x:si>
  <x:si>
    <x:t>보건 9급</x:t>
  </x:si>
  <x:si>
    <x:t>남부청사</x:t>
  </x:si>
  <x:si>
    <x:t>교육행정 9급</x:t>
  </x:si>
  <x:si>
    <x:t>식품위생 9급</x:t>
  </x:si>
  <x:si>
    <x:t>북부청사</x:t>
  </x:si>
  <x:si>
    <x:t>14.6 : 1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</x:si>
</x:sst>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19"/>
          <x:color rgb="ff000000"/>
          <hs:size val="100"/>
          <hs:ratio val="100"/>
          <hs:spacing val="0"/>
          <hs:offset val="0"/>
        </x:font>
      </mc:Choice>
      <mc:Fallback>
        <x:font>
          <x:name val="HY견고딕"/>
          <x:sz val="19"/>
          <x:color rgb="ff000000"/>
        </x:font>
      </mc:Fallback>
    </mc:AlternateContent>
    <x:font>
      <x:name val="맑은 고딕"/>
      <x:sz val="12"/>
      <x:color rgb="ff000000"/>
      <x:b val="1"/>
    </x:font>
    <x:font>
      <x:name val="맑은 고딕"/>
      <x:sz val="12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44546a"/>
          <x:b val="1"/>
          <x:u/>
          <hs:underlineShape val="solid"/>
          <hs:underlineType val="1"/>
          <hs:underlineColor rgb="ff44546a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44546a"/>
          <x:b val="1"/>
          <x:u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9d9d9"/>
        <x:bgColor indexed="64"/>
      </x:patternFill>
    </x:fill>
  </x:fills>
  <x:borders count="4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 style="double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auto="1"/>
      </x:top>
      <x:bottom style="double">
        <x:color rgb="ff000000"/>
      </x:bottom>
    </x:border>
    <x:border>
      <x:left style="thin">
        <x:color rgb="ff000000"/>
      </x:left>
      <x:right style="medium">
        <x:color auto="1"/>
      </x:right>
      <x:top>
        <x:color auto="1"/>
      </x:top>
      <x:bottom style="double">
        <x:color rgb="ff000000"/>
      </x:bottom>
    </x:border>
    <x:border>
      <x:left style="thin">
        <x:color rgb="ff000000"/>
      </x:left>
      <x:right style="thin">
        <x:color rgb="ff000000"/>
      </x:right>
      <x:top style="double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double">
        <x:color rgb="ff000000"/>
      </x:top>
      <x:bottom>
        <x:color auto="1"/>
      </x:bottom>
    </x:border>
    <x:border>
      <x:left style="thin">
        <x:color rgb="ff000000"/>
      </x:left>
      <x:right style="medium">
        <x:color rgb="ff000000"/>
      </x:right>
      <x:top style="double">
        <x:color rgb="ff000000"/>
      </x:top>
      <x:bottom style="thin">
        <x:color rgb="ff000000"/>
      </x:bottom>
    </x:border>
    <x:border>
      <x:left style="thin">
        <x:color rgb="ff000000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>
        <x:color auto="1"/>
      </x:right>
      <x:top style="thin">
        <x:color rgb="ff000000"/>
      </x:top>
      <x:bottom>
        <x:color auto="1"/>
      </x:bottom>
    </x:border>
    <x:border>
      <x:left style="thin">
        <x:color rgb="ff000000"/>
      </x:left>
      <x:right style="medium">
        <x:color auto="1"/>
      </x:right>
      <x:top style="thin">
        <x:color rgb="ff000000"/>
      </x:top>
      <x:bottom style="thin">
        <x:color rgb="ff000000"/>
      </x:bottom>
    </x:border>
    <x:border>
      <x:left style="thin">
        <x:color auto="1"/>
      </x:left>
      <x:right style="thin">
        <x:color rgb="ff000000"/>
      </x:right>
      <x:top>
        <x:color auto="1"/>
      </x:top>
      <x:bottom style="double">
        <x:color rgb="ff000000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double">
        <x:color auto="1"/>
      </x:bottom>
    </x:border>
    <x:border>
      <x:left style="thin">
        <x:color rgb="ff000000"/>
      </x:left>
      <x:right style="medium">
        <x:color auto="1"/>
      </x:right>
      <x:top style="thin">
        <x:color rgb="ff000000"/>
      </x:top>
      <x:bottom style="double">
        <x:color auto="1"/>
      </x:bottom>
    </x:border>
    <x:border>
      <x:left style="thin">
        <x:color rgb="ff000000"/>
      </x:left>
      <x:right style="thin">
        <x:color rgb="ff000000"/>
      </x:right>
      <x:top style="double">
        <x:color rgb="ff000000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thin">
        <x:color rgb="ff000000"/>
      </x:left>
      <x:right style="thin">
        <x:color auto="1"/>
      </x:right>
      <x:top style="thin">
        <x:color rgb="ff000000"/>
      </x:top>
      <x:bottom style="double">
        <x:color rgb="ff000000"/>
      </x:bottom>
    </x:border>
    <x:border>
      <x:left style="thin">
        <x:color auto="1"/>
      </x:left>
      <x:right>
        <x:color auto="1"/>
      </x:right>
      <x:top style="thin">
        <x:color rgb="ff000000"/>
      </x:top>
      <x:bottom style="double">
        <x:color rgb="ff000000"/>
      </x:bottom>
    </x:border>
    <x:border>
      <x:left style="medium">
        <x:color auto="1"/>
      </x:left>
      <x:right>
        <x:color auto="1"/>
      </x:right>
      <x:top style="double">
        <x:color rgb="ff000000"/>
      </x:top>
      <x:bottom style="medium">
        <x:color auto="1"/>
      </x:bottom>
    </x:border>
    <x:border>
      <x:left>
        <x:color auto="1"/>
      </x:left>
      <x:right>
        <x:color auto="1"/>
      </x:right>
      <x:top style="double">
        <x:color rgb="ff000000"/>
      </x:top>
      <x:bottom style="medium">
        <x:color auto="1"/>
      </x:bottom>
    </x:border>
    <x:border>
      <x:left>
        <x:color auto="1"/>
      </x:left>
      <x:right style="thin">
        <x:color rgb="ff000000"/>
      </x:right>
      <x:top style="double">
        <x:color rgb="ff000000"/>
      </x:top>
      <x:bottom style="medium">
        <x:color auto="1"/>
      </x:bottom>
    </x:border>
    <x:border>
      <x:left style="medium">
        <x:color auto="1"/>
      </x:left>
      <x:right style="thin">
        <x:color rgb="ff000000"/>
      </x:right>
      <x:top style="double">
        <x:color rgb="ff000000"/>
      </x:top>
      <x:bottom>
        <x:color auto="1"/>
      </x:bottom>
    </x:border>
    <x:border>
      <x:left style="medium">
        <x:color auto="1"/>
      </x:left>
      <x:right style="thin">
        <x:color rgb="ff000000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>
        <x:color auto="1"/>
      </x:right>
      <x:top style="thin">
        <x:color auto="1"/>
      </x:top>
      <x:bottom style="thin">
        <x:color rgb="ff000000"/>
      </x:bottom>
    </x:border>
    <x:border>
      <x:left>
        <x:color auto="1"/>
      </x:left>
      <x:right style="thin">
        <x:color rgb="ff000000"/>
      </x:right>
      <x:top style="thin">
        <x:color auto="1"/>
      </x:top>
      <x:bottom style="thin">
        <x:color rgb="ff000000"/>
      </x:bottom>
    </x:border>
    <x:border>
      <x:left style="medium">
        <x:color auto="1"/>
      </x:left>
      <x:right style="thin">
        <x:color rgb="ff000000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rgb="ff000000"/>
      </x:right>
      <x:top>
        <x:color auto="1"/>
      </x:top>
      <x:bottom style="double">
        <x:color rgb="ff000000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double">
        <x:color rgb="ff000000"/>
      </x:bottom>
    </x:border>
    <x:border>
      <x:left style="thin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double">
        <x:color rgb="ff000000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5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  <x:xf numFmtId="41" fontId="6" fillId="0" borderId="0">
      <x:alignment horizontal="general" vertical="center"/>
    </x:xf>
    <x:xf numFmtId="0" fontId="0" fillId="0" borderId="0">
      <x:alignment horizontal="general" vertical="center"/>
    </x:xf>
  </x:cellStyleXfs>
  <x:cellXfs count="82">
    <x:xf numFmtId="0" fontId="0" fillId="0" borderId="0" xfId="0">
      <x:alignment horizontal="general" vertical="center"/>
    </x:xf>
    <x:xf numFmtId="0" fontId="0" fillId="0" borderId="0" xfId="2" applyNumberFormat="1" applyFont="1">
      <x:alignment horizontal="general" vertical="center"/>
    </x:xf>
    <x:xf numFmtId="0" fontId="6" fillId="0" borderId="0" xfId="2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2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NumberFormat="1" applyFont="1" applyAlignment="1">
          <x:alignment horizontal="center" vertical="center"/>
        </x:xf>
      </mc:Fallback>
    </mc:AlternateContent>
    <x:xf numFmtId="0" fontId="8" fillId="0" borderId="0" xfId="2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2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2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2" borderId="2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2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2" applyNumberFormat="1" applyFont="1" applyFill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2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2" applyNumberFormat="1" applyFont="1" applyFill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2" borderId="5" xfId="3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2" borderId="5" xfId="3" applyNumberFormat="1" applyFont="1" applyFill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0" borderId="4" xfId="1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0" borderId="4" xfId="1" applyNumberFormat="1" applyFont="1" applyFill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3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3" applyNumberFormat="1" applyFont="1" applyFill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3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2" borderId="5" xfId="3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2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2" applyNumberFormat="1" applyFont="1" applyFill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2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2" applyNumberFormat="1" applyFont="1" applyFill="1" applyBorder="1" applyAlignment="1" applyProtection="1">
          <x:alignment horizontal="right" vertical="center" shrinkToFit="1"/>
        </x:xf>
      </mc:Fallback>
    </mc:AlternateContent>
    <x:xf numFmtId="43" fontId="6" fillId="0" borderId="0" xfId="2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7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8" xfId="2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8" xfId="2" applyNumberFormat="1" applyFont="1" applyFill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" xfId="2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" xfId="2" applyNumberFormat="1" applyFont="1" applyFill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2" borderId="8" xfId="3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2" borderId="8" xfId="3" applyNumberFormat="1" applyFont="1" applyFill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0" borderId="9" xfId="1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0" borderId="9" xfId="1" applyNumberFormat="1" applyFont="1" applyFill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" xfId="3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3" applyNumberFormat="1" applyFont="1" applyFill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8" xfId="3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2" borderId="8" xfId="3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" xfId="2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2" applyNumberFormat="1" applyFont="1" applyFill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0" xfId="2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" xfId="2" applyNumberFormat="1" applyFont="1" applyFill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1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1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0" borderId="8" xfId="1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0" borderId="8" xfId="1" applyNumberFormat="1" applyFont="1" applyFill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" xfId="1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" xfId="1" applyNumberFormat="1" applyFont="1" applyFill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8" xfId="2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2" borderId="8" xfId="2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2" xfId="2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2" xfId="2" applyNumberFormat="1" applyFont="1" applyFill="1" applyBorder="1" applyAlignment="1" applyProtection="1">
          <x:alignment horizontal="right" vertical="center" shrinkToFit="1"/>
        </x:xf>
      </mc:Fallback>
    </mc:AlternateContent>
    <x:xf numFmtId="0" fontId="9" fillId="0" borderId="8" xfId="1" applyNumberFormat="1" applyFont="1" applyFill="1" applyBorder="1" applyAlignment="1" applyProtection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8" fillId="2" borderId="1" xfId="2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2" applyNumberFormat="1" applyFont="1" applyFill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NumberFormat="1" applyFont="1" applyFill="1" applyBorder="1" applyAlignment="1" applyProtection="1">
          <x:alignment horizontal="right" vertical="center" shrinkToFit="1"/>
        </x:xf>
      </mc:Fallback>
    </mc:AlternateContent>
    <x:xf numFmtId="0" fontId="8" fillId="2" borderId="0" xfId="4" applyNumberFormat="1" applyFont="1" applyFill="1" applyBorder="1" applyAlignment="1" applyProtection="1">
      <x:alignment horizontal="general" vertical="center" shrinkToFit="1"/>
    </x:xf>
    <x:xf numFmtId="0" fontId="9" fillId="0" borderId="13" xfId="1" applyNumberFormat="1" applyFont="1" applyFill="1" applyBorder="1" applyAlignment="1" applyProtection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8" fillId="2" borderId="14" xfId="4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2" borderId="14" xfId="4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5" xfId="2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5" xfId="2" applyNumberFormat="1" applyFont="1" applyFill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6" xfId="2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6" xfId="2" applyNumberFormat="1" applyFont="1" applyFill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7" xfId="2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7" xfId="2" applyNumberFormat="1" applyFont="1" applyFill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2" borderId="17" xfId="3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2" borderId="17" xfId="3" applyNumberFormat="1" applyFont="1" applyFill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7" xfId="3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7" xfId="3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8" xfId="2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8" xfId="2" applyNumberFormat="1" applyFont="1" applyFill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9" xfId="2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9" xfId="2" applyNumberFormat="1" applyFont="1" applyFill="1" applyBorder="1" applyAlignment="1" applyProtection="1">
          <x:alignment horizontal="right" vertical="center" shrinkToFit="1"/>
        </x:xf>
      </mc:Fallback>
    </mc:AlternateContent>
    <x:xf numFmtId="41" fontId="6" fillId="0" borderId="0" xfId="2" applyNumberFormat="1">
      <x:alignment horizontal="general" vertical="center"/>
    </x:xf>
    <x:xf numFmtId="0" fontId="10" fillId="0" borderId="0" xfId="2" applyNumberFormat="1" applyFont="1">
      <x:alignment horizontal="general" vertical="center"/>
    </x:xf>
    <x:xf numFmtId="41" fontId="0" fillId="0" borderId="0" xfId="2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20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0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1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1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4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4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5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5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6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6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7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7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8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8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9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9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0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0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1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1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2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2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3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3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4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4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7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7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8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8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9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9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4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4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0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0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0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0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0" xfId="2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0" xfId="2" applyNumberFormat="1" applyFont="1" applyFill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2" borderId="0" xfId="3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2" borderId="0" xfId="3" applyNumberFormat="1" applyFont="1" applyFill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0" xfId="3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0" xfId="3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0" fillId="0" borderId="0" xfId="2" applyNumberFormat="1" applyFont="1" applyBorder="1" applyAlignment="1">
      <x:alignment horizontal="general" vertical="center"/>
    </x:xf>
  </x:cellXfs>
  <x:cellStyles count="5">
    <x:cellStyle name="표준" xfId="0" builtinId="0" iLevel="0"/>
    <x:cellStyle name="콤마[0]" xfId="1" builtinId="6" iLevel="0"/>
    <x:cellStyle name="표준 2" xfId="2"/>
    <x:cellStyle name="쉼표 [0] 2" xfId="3"/>
    <x:cellStyle name="표준 7 2" xfId="4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tabColor rgb="ffffff00"/>
  </x:sheetPr>
  <x:dimension ref="A1:R24"/>
  <x:sheetViews>
    <x:sheetView tabSelected="1" view="pageBreakPreview" topLeftCell="A1" zoomScaleNormal="100" zoomScaleSheetLayoutView="100" workbookViewId="0">
      <x:selection activeCell="M12" activeCellId="0" sqref="M12:M12"/>
    </x:sheetView>
  </x:sheetViews>
  <x:sheetFormatPr defaultColWidth="9.00390625" defaultRowHeight="13.550000000000001"/>
  <x:cols>
    <x:col min="1" max="3" width="9.875" style="2" customWidth="1"/>
    <x:col min="4" max="15" width="8.25" style="2" customWidth="1"/>
    <x:col min="16" max="16" width="10" style="2" bestFit="1" customWidth="1"/>
    <x:col min="17" max="16384" width="9" style="2"/>
  </x:cols>
  <x:sheetData>
    <x:row r="1" spans="1:15" ht="39" customHeight="1">
      <x:c r="A1" s="66" t="s">
        <x:v>10</x:v>
      </x:c>
      <x:c r="B1" s="66"/>
      <x:c r="C1" s="66"/>
      <x:c r="D1" s="66"/>
      <x:c r="E1" s="66"/>
      <x:c r="F1" s="66"/>
      <x:c r="G1" s="66"/>
      <x:c r="H1" s="66"/>
      <x:c r="I1" s="66"/>
      <x:c r="J1" s="66"/>
      <x:c r="K1" s="66"/>
      <x:c r="L1" s="66"/>
      <x:c r="M1" s="66"/>
      <x:c r="N1" s="66"/>
      <x:c r="O1" s="66"/>
    </x:row>
    <x:row r="2" spans="1:15" ht="21" customHeight="1">
      <x:c r="A2" s="3"/>
      <x:c r="B2" s="3"/>
      <x:c r="C2" s="3"/>
      <x:c r="D2" s="3"/>
      <x:c r="E2" s="3"/>
      <x:c r="F2" s="3"/>
      <x:c r="G2" s="3"/>
      <x:c r="H2" s="3"/>
      <x:c r="I2" s="3"/>
      <x:c r="J2" s="3"/>
      <x:c r="K2" s="3"/>
      <x:c r="L2" s="3"/>
      <x:c r="M2" s="3"/>
      <x:c r="N2" s="3"/>
      <x:c r="O2" s="3"/>
    </x:row>
    <x:row r="3" spans="1:15" ht="21.75" customHeight="1">
      <x:c r="A3" s="4"/>
      <x:c r="B3" s="4"/>
      <x:c r="C3" s="4"/>
      <x:c r="D3" s="4"/>
      <x:c r="E3" s="4"/>
      <x:c r="F3" s="4"/>
      <x:c r="G3" s="4"/>
      <x:c r="H3" s="4"/>
      <x:c r="I3" s="4"/>
      <x:c r="J3" s="4"/>
      <x:c r="K3" s="4"/>
      <x:c r="L3" s="4"/>
      <x:c r="M3" s="4"/>
      <x:c r="N3" s="4"/>
      <x:c r="O3" s="5" t="s">
        <x:v>24</x:v>
      </x:c>
    </x:row>
    <x:row r="4" spans="1:15" ht="21.75" customHeight="1">
      <x:c r="A4" s="81" t="s">
        <x:v>9</x:v>
      </x:c>
      <x:c r="B4" s="4"/>
      <x:c r="C4" s="4"/>
      <x:c r="D4" s="4"/>
      <x:c r="E4" s="4"/>
      <x:c r="F4" s="4"/>
      <x:c r="G4" s="4"/>
      <x:c r="H4" s="4"/>
      <x:c r="I4" s="4"/>
      <x:c r="J4" s="4"/>
      <x:c r="K4" s="4"/>
      <x:c r="L4" s="4"/>
      <x:c r="M4" s="4"/>
      <x:c r="N4" s="4"/>
      <x:c r="O4" s="5"/>
    </x:row>
    <x:row r="5" spans="1:15" ht="27.949999999999999" customHeight="1">
      <x:c r="A5" s="67" t="s">
        <x:v>1</x:v>
      </x:c>
      <x:c r="B5" s="69" t="s">
        <x:v>35</x:v>
      </x:c>
      <x:c r="C5" s="70"/>
      <x:c r="D5" s="73" t="s">
        <x:v>37</x:v>
      </x:c>
      <x:c r="E5" s="74"/>
      <x:c r="F5" s="74"/>
      <x:c r="G5" s="75"/>
      <x:c r="H5" s="73" t="s">
        <x:v>7</x:v>
      </x:c>
      <x:c r="I5" s="74"/>
      <x:c r="J5" s="74"/>
      <x:c r="K5" s="75"/>
      <x:c r="L5" s="73" t="s">
        <x:v>25</x:v>
      </x:c>
      <x:c r="M5" s="74"/>
      <x:c r="N5" s="74"/>
      <x:c r="O5" s="76"/>
    </x:row>
    <x:row r="6" spans="1:15" ht="27.949999999999999" customHeight="1">
      <x:c r="A6" s="68"/>
      <x:c r="B6" s="71"/>
      <x:c r="C6" s="72"/>
      <x:c r="D6" s="6" t="s">
        <x:v>26</x:v>
      </x:c>
      <x:c r="E6" s="6" t="s">
        <x:v>2</x:v>
      </x:c>
      <x:c r="F6" s="6" t="s">
        <x:v>0</x:v>
      </x:c>
      <x:c r="G6" s="6" t="s">
        <x:v>5</x:v>
      </x:c>
      <x:c r="H6" s="6" t="s">
        <x:v>26</x:v>
      </x:c>
      <x:c r="I6" s="6" t="s">
        <x:v>2</x:v>
      </x:c>
      <x:c r="J6" s="6" t="s">
        <x:v>0</x:v>
      </x:c>
      <x:c r="K6" s="6" t="s">
        <x:v>5</x:v>
      </x:c>
      <x:c r="L6" s="7" t="s">
        <x:v>26</x:v>
      </x:c>
      <x:c r="M6" s="6" t="s">
        <x:v>2</x:v>
      </x:c>
      <x:c r="N6" s="6" t="s">
        <x:v>0</x:v>
      </x:c>
      <x:c r="O6" s="8" t="s">
        <x:v>5</x:v>
      </x:c>
    </x:row>
    <x:row r="7" spans="1:17" ht="29.25" customHeight="1">
      <x:c r="A7" s="54" t="s">
        <x:v>23</x:v>
      </x:c>
      <x:c r="B7" s="58" t="s">
        <x:v>40</x:v>
      </x:c>
      <x:c r="C7" s="9" t="s">
        <x:v>39</x:v>
      </x:c>
      <x:c r="D7" s="10">
        <x:v>480</x:v>
      </x:c>
      <x:c r="E7" s="11">
        <x:v>430</x:v>
      </x:c>
      <x:c r="F7" s="11">
        <x:v>39</x:v>
      </x:c>
      <x:c r="G7" s="11">
        <x:v>11</x:v>
      </x:c>
      <x:c r="H7" s="12">
        <x:f>SUM(I7:K7)</x:f>
        <x:v>5880</x:v>
      </x:c>
      <x:c r="I7" s="13">
        <x:v>5732</x:v>
      </x:c>
      <x:c r="J7" s="14">
        <x:v>96</x:v>
      </x:c>
      <x:c r="K7" s="14">
        <x:v>52</x:v>
      </x:c>
      <x:c r="L7" s="15" t="str">
        <x:f>ROUND(H7/D7,1)&amp;" : 1"</x:f>
        <x:v>12.3 : 1</x:v>
      </x:c>
      <x:c r="M7" s="16">
        <x:f>ROUND(I7/E7,1)</x:f>
        <x:v>13.300000000000001</x:v>
      </x:c>
      <x:c r="N7" s="16">
        <x:f t="shared" ref="N7:O9" si="0">ROUND(J7/F7,1)</x:f>
        <x:v>2.5</x:v>
      </x:c>
      <x:c r="O7" s="17">
        <x:f t="shared" si="0"/>
        <x:v>4.7000000000000002</x:v>
      </x:c>
      <x:c r="P7" s="18"/>
      <x:c r="Q7" s="18"/>
    </x:row>
    <x:row r="8" spans="1:17" ht="29.25" customHeight="1">
      <x:c r="A8" s="55"/>
      <x:c r="B8" s="59"/>
      <x:c r="C8" s="19" t="s">
        <x:v>42</x:v>
      </x:c>
      <x:c r="D8" s="20">
        <x:v>240</x:v>
      </x:c>
      <x:c r="E8" s="21">
        <x:v>216</x:v>
      </x:c>
      <x:c r="F8" s="21">
        <x:v>19</x:v>
      </x:c>
      <x:c r="G8" s="21">
        <x:v>5</x:v>
      </x:c>
      <x:c r="H8" s="22">
        <x:f>SUM(I8:K8)</x:f>
        <x:v>1986</x:v>
      </x:c>
      <x:c r="I8" s="23">
        <x:v>1921</x:v>
      </x:c>
      <x:c r="J8" s="24">
        <x:v>43</x:v>
      </x:c>
      <x:c r="K8" s="24">
        <x:v>22</x:v>
      </x:c>
      <x:c r="L8" s="25" t="str">
        <x:f>ROUND(H8/D8,1)&amp;" : 1"</x:f>
        <x:v>8.3 : 1</x:v>
      </x:c>
      <x:c r="M8" s="26">
        <x:f t="shared" ref="M8:M21" si="1">ROUND(I8/E8,1)</x:f>
        <x:v>8.9000000000000004</x:v>
      </x:c>
      <x:c r="N8" s="26">
        <x:f t="shared" si="0"/>
        <x:v>2.2999999999999998</x:v>
      </x:c>
      <x:c r="O8" s="27">
        <x:f t="shared" si="0"/>
        <x:v>4.4000000000000004</x:v>
      </x:c>
      <x:c r="Q8" s="18"/>
    </x:row>
    <x:row r="9" spans="1:17" ht="29.25" customHeight="1">
      <x:c r="A9" s="55"/>
      <x:c r="B9" s="59"/>
      <x:c r="C9" s="28" t="s">
        <x:v>3</x:v>
      </x:c>
      <x:c r="D9" s="20">
        <x:v>720</x:v>
      </x:c>
      <x:c r="E9" s="21">
        <x:f>SUM(E7:E8)</x:f>
        <x:v>646</x:v>
      </x:c>
      <x:c r="F9" s="21">
        <x:f t="shared" ref="F9:G9" si="2">SUM(F7:F8)</x:f>
        <x:v>58</x:v>
      </x:c>
      <x:c r="G9" s="21">
        <x:f t="shared" si="2"/>
        <x:v>16</x:v>
      </x:c>
      <x:c r="H9" s="22">
        <x:f>SUM(I9:K9)</x:f>
        <x:v>7866</x:v>
      </x:c>
      <x:c r="I9" s="29">
        <x:f>SUM(I7:I8)</x:f>
        <x:v>7653</x:v>
      </x:c>
      <x:c r="J9" s="29">
        <x:f t="shared" ref="J9:K9" si="3">SUM(J7:J8)</x:f>
        <x:v>139</x:v>
      </x:c>
      <x:c r="K9" s="29">
        <x:f t="shared" si="3"/>
        <x:v>74</x:v>
      </x:c>
      <x:c r="L9" s="25" t="str">
        <x:f t="shared" ref="L9:L22" si="4">ROUND(H9/D9,1)&amp;" : 1"</x:f>
        <x:v>10.9 : 1</x:v>
      </x:c>
      <x:c r="M9" s="26">
        <x:f t="shared" si="1"/>
        <x:v>11.800000000000001</x:v>
      </x:c>
      <x:c r="N9" s="26">
        <x:f t="shared" si="0"/>
        <x:v>2.3999999999999999</x:v>
      </x:c>
      <x:c r="O9" s="27">
        <x:f t="shared" si="0"/>
        <x:v>4.5999999999999996</x:v>
      </x:c>
      <x:c r="Q9" s="18"/>
    </x:row>
    <x:row r="10" spans="1:17" ht="29.25" customHeight="1">
      <x:c r="A10" s="56"/>
      <x:c r="B10" s="60" t="s">
        <x:v>34</x:v>
      </x:c>
      <x:c r="C10" s="61"/>
      <x:c r="D10" s="20">
        <x:v>16</x:v>
      </x:c>
      <x:c r="E10" s="21">
        <x:v>16</x:v>
      </x:c>
      <x:c r="F10" s="21" t="s">
        <x:v>4</x:v>
      </x:c>
      <x:c r="G10" s="21" t="s">
        <x:v>4</x:v>
      </x:c>
      <x:c r="H10" s="20">
        <x:f t="shared" ref="H10:H20" si="5">SUM(I10:K10)</x:f>
        <x:v>171</x:v>
      </x:c>
      <x:c r="I10" s="30">
        <x:v>171</x:v>
      </x:c>
      <x:c r="J10" s="21" t="s">
        <x:v>4</x:v>
      </x:c>
      <x:c r="K10" s="21" t="s">
        <x:v>4</x:v>
      </x:c>
      <x:c r="L10" s="31" t="str">
        <x:f t="shared" si="4"/>
        <x:v>10.7 : 1</x:v>
      </x:c>
      <x:c r="M10" s="26">
        <x:f t="shared" si="1"/>
        <x:v>10.699999999999999</x:v>
      </x:c>
      <x:c r="N10" s="26" t="s">
        <x:v>4</x:v>
      </x:c>
      <x:c r="O10" s="32" t="s">
        <x:v>4</x:v>
      </x:c>
      <x:c r="Q10" s="18"/>
    </x:row>
    <x:row r="11" spans="1:17" ht="29.25" customHeight="1">
      <x:c r="A11" s="56"/>
      <x:c r="B11" s="60" t="s">
        <x:v>22</x:v>
      </x:c>
      <x:c r="C11" s="61"/>
      <x:c r="D11" s="20">
        <x:v>18</x:v>
      </x:c>
      <x:c r="E11" s="21">
        <x:v>18</x:v>
      </x:c>
      <x:c r="F11" s="21" t="s">
        <x:v>4</x:v>
      </x:c>
      <x:c r="G11" s="21" t="s">
        <x:v>4</x:v>
      </x:c>
      <x:c r="H11" s="20">
        <x:f>SUM(I11:K11)</x:f>
        <x:v>80</x:v>
      </x:c>
      <x:c r="I11" s="33">
        <x:v>80</x:v>
      </x:c>
      <x:c r="J11" s="21" t="s">
        <x:v>4</x:v>
      </x:c>
      <x:c r="K11" s="21" t="s">
        <x:v>4</x:v>
      </x:c>
      <x:c r="L11" s="31" t="str">
        <x:f>ROUND(H11/D11,1)&amp;" : 1"</x:f>
        <x:v>4.4 : 1</x:v>
      </x:c>
      <x:c r="M11" s="26">
        <x:f>ROUND(I11/E11,1)</x:f>
        <x:v>4.4000000000000004</x:v>
      </x:c>
      <x:c r="N11" s="26" t="s">
        <x:v>4</x:v>
      </x:c>
      <x:c r="O11" s="32" t="s">
        <x:v>4</x:v>
      </x:c>
      <x:c r="Q11" s="18"/>
    </x:row>
    <x:row r="12" spans="1:17" ht="29.25" customHeight="1">
      <x:c r="A12" s="56"/>
      <x:c r="B12" s="60" t="s">
        <x:v>16</x:v>
      </x:c>
      <x:c r="C12" s="61"/>
      <x:c r="D12" s="20">
        <x:v>6</x:v>
      </x:c>
      <x:c r="E12" s="21">
        <x:v>6</x:v>
      </x:c>
      <x:c r="F12" s="21" t="s">
        <x:v>4</x:v>
      </x:c>
      <x:c r="G12" s="21" t="s">
        <x:v>4</x:v>
      </x:c>
      <x:c r="H12" s="20">
        <x:f t="shared" si="5"/>
        <x:v>81</x:v>
      </x:c>
      <x:c r="I12" s="30">
        <x:v>81</x:v>
      </x:c>
      <x:c r="J12" s="21" t="s">
        <x:v>4</x:v>
      </x:c>
      <x:c r="K12" s="21" t="s">
        <x:v>4</x:v>
      </x:c>
      <x:c r="L12" s="31" t="str">
        <x:f t="shared" si="4"/>
        <x:v>13.5 : 1</x:v>
      </x:c>
      <x:c r="M12" s="26">
        <x:f t="shared" si="1"/>
        <x:v>13.5</x:v>
      </x:c>
      <x:c r="N12" s="26" t="s">
        <x:v>4</x:v>
      </x:c>
      <x:c r="O12" s="32" t="s">
        <x:v>4</x:v>
      </x:c>
      <x:c r="Q12" s="18"/>
    </x:row>
    <x:row r="13" spans="1:17" ht="29.25" customHeight="1">
      <x:c r="A13" s="56"/>
      <x:c r="B13" s="60" t="s">
        <x:v>38</x:v>
      </x:c>
      <x:c r="C13" s="61"/>
      <x:c r="D13" s="20">
        <x:v>10</x:v>
      </x:c>
      <x:c r="E13" s="21">
        <x:v>10</x:v>
      </x:c>
      <x:c r="F13" s="21" t="s">
        <x:v>4</x:v>
      </x:c>
      <x:c r="G13" s="21" t="s">
        <x:v>4</x:v>
      </x:c>
      <x:c r="H13" s="20">
        <x:f>SUM(I13:K13)</x:f>
        <x:v>146</x:v>
      </x:c>
      <x:c r="I13" s="33">
        <x:v>146</x:v>
      </x:c>
      <x:c r="J13" s="21" t="s">
        <x:v>4</x:v>
      </x:c>
      <x:c r="K13" s="21" t="s">
        <x:v>4</x:v>
      </x:c>
      <x:c r="L13" s="31" t="str">
        <x:f t="shared" si="4"/>
        <x:v>14.6 : 1</x:v>
      </x:c>
      <x:c r="M13" s="26">
        <x:f t="shared" si="1"/>
        <x:v>14.6</x:v>
      </x:c>
      <x:c r="N13" s="26" t="s">
        <x:v>4</x:v>
      </x:c>
      <x:c r="O13" s="32" t="s">
        <x:v>4</x:v>
      </x:c>
      <x:c r="Q13" s="18"/>
    </x:row>
    <x:row r="14" spans="1:17" ht="29.25" customHeight="1">
      <x:c r="A14" s="56"/>
      <x:c r="B14" s="60" t="s">
        <x:v>41</x:v>
      </x:c>
      <x:c r="C14" s="61"/>
      <x:c r="D14" s="20">
        <x:v>9</x:v>
      </x:c>
      <x:c r="E14" s="21">
        <x:v>9</x:v>
      </x:c>
      <x:c r="F14" s="21" t="s">
        <x:v>4</x:v>
      </x:c>
      <x:c r="G14" s="21" t="s">
        <x:v>4</x:v>
      </x:c>
      <x:c r="H14" s="20">
        <x:f t="shared" si="5"/>
        <x:v>120</x:v>
      </x:c>
      <x:c r="I14" s="33">
        <x:v>120</x:v>
      </x:c>
      <x:c r="J14" s="21" t="s">
        <x:v>4</x:v>
      </x:c>
      <x:c r="K14" s="21" t="s">
        <x:v>4</x:v>
      </x:c>
      <x:c r="L14" s="31" t="str">
        <x:f t="shared" si="4"/>
        <x:v>13.3 : 1</x:v>
      </x:c>
      <x:c r="M14" s="26">
        <x:f t="shared" si="1"/>
        <x:v>13.300000000000001</x:v>
      </x:c>
      <x:c r="N14" s="26" t="s">
        <x:v>4</x:v>
      </x:c>
      <x:c r="O14" s="32" t="s">
        <x:v>4</x:v>
      </x:c>
      <x:c r="Q14" s="18"/>
    </x:row>
    <x:row r="15" spans="1:17" ht="29.25" customHeight="1">
      <x:c r="A15" s="56"/>
      <x:c r="B15" s="60" t="s">
        <x:v>17</x:v>
      </x:c>
      <x:c r="C15" s="61"/>
      <x:c r="D15" s="20">
        <x:v>6</x:v>
      </x:c>
      <x:c r="E15" s="21">
        <x:v>6</x:v>
      </x:c>
      <x:c r="F15" s="21" t="s">
        <x:v>4</x:v>
      </x:c>
      <x:c r="G15" s="21" t="s">
        <x:v>4</x:v>
      </x:c>
      <x:c r="H15" s="20">
        <x:f t="shared" si="5"/>
        <x:v>36</x:v>
      </x:c>
      <x:c r="I15" s="30">
        <x:v>36</x:v>
      </x:c>
      <x:c r="J15" s="21" t="s">
        <x:v>4</x:v>
      </x:c>
      <x:c r="K15" s="21" t="s">
        <x:v>4</x:v>
      </x:c>
      <x:c r="L15" s="31" t="str">
        <x:f t="shared" si="4"/>
        <x:v>6 : 1</x:v>
      </x:c>
      <x:c r="M15" s="26">
        <x:f>ROUND(I15/E15,1)</x:f>
        <x:v>6</x:v>
      </x:c>
      <x:c r="N15" s="26" t="s">
        <x:v>4</x:v>
      </x:c>
      <x:c r="O15" s="32" t="s">
        <x:v>4</x:v>
      </x:c>
      <x:c r="Q15" s="18"/>
    </x:row>
    <x:row r="16" spans="1:17" ht="29.25" customHeight="1">
      <x:c r="A16" s="56"/>
      <x:c r="B16" s="60" t="s">
        <x:v>20</x:v>
      </x:c>
      <x:c r="C16" s="61"/>
      <x:c r="D16" s="20">
        <x:v>36</x:v>
      </x:c>
      <x:c r="E16" s="21">
        <x:v>36</x:v>
      </x:c>
      <x:c r="F16" s="21" t="s">
        <x:v>4</x:v>
      </x:c>
      <x:c r="G16" s="21" t="s">
        <x:v>4</x:v>
      </x:c>
      <x:c r="H16" s="20">
        <x:f t="shared" si="5"/>
        <x:v>121</x:v>
      </x:c>
      <x:c r="I16" s="30">
        <x:v>121</x:v>
      </x:c>
      <x:c r="J16" s="21" t="s">
        <x:v>4</x:v>
      </x:c>
      <x:c r="K16" s="21" t="s">
        <x:v>4</x:v>
      </x:c>
      <x:c r="L16" s="31" t="str">
        <x:f t="shared" si="4"/>
        <x:v>3.4 : 1</x:v>
      </x:c>
      <x:c r="M16" s="26">
        <x:f t="shared" si="1"/>
        <x:v>3.3999999999999999</x:v>
      </x:c>
      <x:c r="N16" s="26" t="s">
        <x:v>4</x:v>
      </x:c>
      <x:c r="O16" s="32" t="s">
        <x:v>4</x:v>
      </x:c>
      <x:c r="Q16" s="18"/>
    </x:row>
    <x:row r="17" spans="1:17" ht="29.25" customHeight="1">
      <x:c r="A17" s="57"/>
      <x:c r="B17" s="60" t="s">
        <x:v>8</x:v>
      </x:c>
      <x:c r="C17" s="61"/>
      <x:c r="D17" s="20">
        <x:v>4</x:v>
      </x:c>
      <x:c r="E17" s="21">
        <x:v>4</x:v>
      </x:c>
      <x:c r="F17" s="21" t="s">
        <x:v>4</x:v>
      </x:c>
      <x:c r="G17" s="21" t="s">
        <x:v>4</x:v>
      </x:c>
      <x:c r="H17" s="20">
        <x:f t="shared" si="5"/>
        <x:v>25</x:v>
      </x:c>
      <x:c r="I17" s="30">
        <x:v>25</x:v>
      </x:c>
      <x:c r="J17" s="21" t="s">
        <x:v>4</x:v>
      </x:c>
      <x:c r="K17" s="21" t="s">
        <x:v>4</x:v>
      </x:c>
      <x:c r="L17" s="31" t="str">
        <x:f t="shared" si="4"/>
        <x:v>6.3 : 1</x:v>
      </x:c>
      <x:c r="M17" s="26">
        <x:f t="shared" si="1"/>
        <x:v>6.2999999999999998</x:v>
      </x:c>
      <x:c r="N17" s="26" t="s">
        <x:v>4</x:v>
      </x:c>
      <x:c r="O17" s="32" t="s">
        <x:v>4</x:v>
      </x:c>
      <x:c r="Q17" s="18"/>
    </x:row>
    <x:row r="18" spans="1:17" ht="29.25" customHeight="1">
      <x:c r="A18" s="64" t="s">
        <x:v>14</x:v>
      </x:c>
      <x:c r="B18" s="62" t="s">
        <x:v>22</x:v>
      </x:c>
      <x:c r="C18" s="63"/>
      <x:c r="D18" s="20">
        <x:v>6</x:v>
      </x:c>
      <x:c r="E18" s="21">
        <x:v>6</x:v>
      </x:c>
      <x:c r="F18" s="21" t="s">
        <x:v>4</x:v>
      </x:c>
      <x:c r="G18" s="21" t="s">
        <x:v>4</x:v>
      </x:c>
      <x:c r="H18" s="20">
        <x:f>SUM(I18:K18)</x:f>
        <x:v>40</x:v>
      </x:c>
      <x:c r="I18" s="33">
        <x:v>40</x:v>
      </x:c>
      <x:c r="J18" s="21" t="s">
        <x:v>4</x:v>
      </x:c>
      <x:c r="K18" s="21" t="s">
        <x:v>4</x:v>
      </x:c>
      <x:c r="L18" s="31" t="str">
        <x:f t="shared" si="4"/>
        <x:v>6.7 : 1</x:v>
      </x:c>
      <x:c r="M18" s="26">
        <x:f>ROUND(I18/E18,1)</x:f>
        <x:v>6.7000000000000002</x:v>
      </x:c>
      <x:c r="N18" s="26" t="s">
        <x:v>4</x:v>
      </x:c>
      <x:c r="O18" s="32" t="s">
        <x:v>4</x:v>
      </x:c>
      <x:c r="Q18" s="18"/>
    </x:row>
    <x:row r="19" spans="1:17" ht="29.25" customHeight="1">
      <x:c r="A19" s="55"/>
      <x:c r="B19" s="62" t="s">
        <x:v>16</x:v>
      </x:c>
      <x:c r="C19" s="63"/>
      <x:c r="D19" s="20">
        <x:v>3</x:v>
      </x:c>
      <x:c r="E19" s="21">
        <x:v>3</x:v>
      </x:c>
      <x:c r="F19" s="21" t="s">
        <x:v>4</x:v>
      </x:c>
      <x:c r="G19" s="21" t="s">
        <x:v>4</x:v>
      </x:c>
      <x:c r="H19" s="20">
        <x:f>SUM(I19:K19)</x:f>
        <x:v>58</x:v>
      </x:c>
      <x:c r="I19" s="33">
        <x:v>58</x:v>
      </x:c>
      <x:c r="J19" s="21" t="s">
        <x:v>4</x:v>
      </x:c>
      <x:c r="K19" s="21" t="s">
        <x:v>4</x:v>
      </x:c>
      <x:c r="L19" s="31" t="str">
        <x:f t="shared" si="4"/>
        <x:v>19.3 : 1</x:v>
      </x:c>
      <x:c r="M19" s="26">
        <x:f t="shared" si="1"/>
        <x:v>19.300000000000001</x:v>
      </x:c>
      <x:c r="N19" s="26" t="s">
        <x:v>4</x:v>
      </x:c>
      <x:c r="O19" s="32" t="s">
        <x:v>4</x:v>
      </x:c>
      <x:c r="Q19" s="18"/>
    </x:row>
    <x:row r="20" spans="1:17" ht="29.25" customHeight="1">
      <x:c r="A20" s="55"/>
      <x:c r="B20" s="62" t="s">
        <x:v>17</x:v>
      </x:c>
      <x:c r="C20" s="63"/>
      <x:c r="D20" s="20">
        <x:v>3</x:v>
      </x:c>
      <x:c r="E20" s="21">
        <x:v>3</x:v>
      </x:c>
      <x:c r="F20" s="21" t="s">
        <x:v>4</x:v>
      </x:c>
      <x:c r="G20" s="21" t="s">
        <x:v>4</x:v>
      </x:c>
      <x:c r="H20" s="20">
        <x:f t="shared" si="5"/>
        <x:v>13</x:v>
      </x:c>
      <x:c r="I20" s="33">
        <x:v>13</x:v>
      </x:c>
      <x:c r="J20" s="21" t="s">
        <x:v>4</x:v>
      </x:c>
      <x:c r="K20" s="21" t="s">
        <x:v>4</x:v>
      </x:c>
      <x:c r="L20" s="31" t="str">
        <x:f t="shared" si="4"/>
        <x:v>4.3 : 1</x:v>
      </x:c>
      <x:c r="M20" s="26">
        <x:f t="shared" si="1"/>
        <x:v>4.2999999999999998</x:v>
      </x:c>
      <x:c r="N20" s="26" t="s">
        <x:v>4</x:v>
      </x:c>
      <x:c r="O20" s="32" t="s">
        <x:v>4</x:v>
      </x:c>
      <x:c r="Q20" s="18"/>
    </x:row>
    <x:row r="21" spans="1:17" ht="29.25" customHeight="1">
      <x:c r="A21" s="65"/>
      <x:c r="B21" s="49" t="s">
        <x:v>20</x:v>
      </x:c>
      <x:c r="C21" s="50"/>
      <x:c r="D21" s="34">
        <x:v>12</x:v>
      </x:c>
      <x:c r="E21" s="35">
        <x:v>12</x:v>
      </x:c>
      <x:c r="F21" s="35" t="s">
        <x:v>4</x:v>
      </x:c>
      <x:c r="G21" s="35" t="s">
        <x:v>4</x:v>
      </x:c>
      <x:c r="H21" s="36">
        <x:f>SUM(I21:K21)</x:f>
        <x:v>43</x:v>
      </x:c>
      <x:c r="I21" s="37">
        <x:v>43</x:v>
      </x:c>
      <x:c r="J21" s="35" t="s">
        <x:v>4</x:v>
      </x:c>
      <x:c r="K21" s="35" t="s">
        <x:v>4</x:v>
      </x:c>
      <x:c r="L21" s="38" t="str">
        <x:f t="shared" si="4"/>
        <x:v>3.6 : 1</x:v>
      </x:c>
      <x:c r="M21" s="39">
        <x:f t="shared" si="1"/>
        <x:v>3.6000000000000001</x:v>
      </x:c>
      <x:c r="N21" s="39" t="s">
        <x:v>4</x:v>
      </x:c>
      <x:c r="O21" s="40" t="s">
        <x:v>4</x:v>
      </x:c>
      <x:c r="Q21" s="18"/>
    </x:row>
    <x:row r="22" spans="1:18" ht="29.25" customHeight="1">
      <x:c r="A22" s="51" t="s">
        <x:v>6</x:v>
      </x:c>
      <x:c r="B22" s="52"/>
      <x:c r="C22" s="53"/>
      <x:c r="D22" s="41">
        <x:f t="shared" ref="D22:K22" si="6">SUM(D9:D21)</x:f>
        <x:v>849</x:v>
      </x:c>
      <x:c r="E22" s="41">
        <x:f t="shared" si="6"/>
        <x:v>775</x:v>
      </x:c>
      <x:c r="F22" s="41">
        <x:f t="shared" si="6"/>
        <x:v>58</x:v>
      </x:c>
      <x:c r="G22" s="41">
        <x:f t="shared" si="6"/>
        <x:v>16</x:v>
      </x:c>
      <x:c r="H22" s="42">
        <x:f>SUM(H9:H21)</x:f>
        <x:v>8800</x:v>
      </x:c>
      <x:c r="I22" s="42">
        <x:f>SUM(I9:I21)</x:f>
        <x:v>8587</x:v>
      </x:c>
      <x:c r="J22" s="41">
        <x:f t="shared" si="6"/>
        <x:v>139</x:v>
      </x:c>
      <x:c r="K22" s="41">
        <x:f t="shared" si="6"/>
        <x:v>74</x:v>
      </x:c>
      <x:c r="L22" s="43" t="str">
        <x:f t="shared" si="4"/>
        <x:v>10.4 : 1</x:v>
      </x:c>
      <x:c r="M22" s="44">
        <x:f>ROUND(I22/E22,1)</x:f>
        <x:v>11.1</x:v>
      </x:c>
      <x:c r="N22" s="44">
        <x:f>ROUND(J22/F22,1)</x:f>
        <x:v>2.3999999999999999</x:v>
      </x:c>
      <x:c r="O22" s="45">
        <x:f>ROUND(K22/G22,1)</x:f>
        <x:v>4.5999999999999996</x:v>
      </x:c>
      <x:c r="R22" s="46"/>
    </x:row>
    <x:row r="23" spans="1:18" ht="29.25" customHeight="1">
      <x:c r="A23" s="77"/>
      <x:c r="B23" s="77"/>
      <x:c r="C23" s="77"/>
      <x:c r="D23" s="78"/>
      <x:c r="E23" s="78"/>
      <x:c r="F23" s="78"/>
      <x:c r="G23" s="78"/>
      <x:c r="H23" s="79"/>
      <x:c r="I23" s="79"/>
      <x:c r="J23" s="78"/>
      <x:c r="K23" s="78"/>
      <x:c r="L23" s="80"/>
      <x:c r="M23" s="78"/>
      <x:c r="N23" s="78"/>
      <x:c r="O23" s="78"/>
      <x:c r="R23" s="46"/>
    </x:row>
    <x:row r="24" spans="1:13" s="1" customFormat="1" ht="29.25" customHeight="1">
      <x:c r="A24" s="47"/>
      <x:c r="M24" s="48"/>
    </x:row>
  </x:sheetData>
  <x:mergeCells count="22">
    <x:mergeCell ref="B21:C21"/>
    <x:mergeCell ref="A22:C22"/>
    <x:mergeCell ref="A7:A17"/>
    <x:mergeCell ref="B7:B9"/>
    <x:mergeCell ref="B10:C10"/>
    <x:mergeCell ref="B12:C12"/>
    <x:mergeCell ref="B14:C14"/>
    <x:mergeCell ref="B13:C13"/>
    <x:mergeCell ref="B19:C19"/>
    <x:mergeCell ref="B11:C11"/>
    <x:mergeCell ref="B18:C18"/>
    <x:mergeCell ref="A18:A21"/>
    <x:mergeCell ref="B20:C20"/>
    <x:mergeCell ref="A1:O1"/>
    <x:mergeCell ref="A5:A6"/>
    <x:mergeCell ref="B5:C6"/>
    <x:mergeCell ref="D5:G5"/>
    <x:mergeCell ref="H5:K5"/>
    <x:mergeCell ref="L5:O5"/>
    <x:mergeCell ref="B17:C17"/>
    <x:mergeCell ref="B16:C16"/>
    <x:mergeCell ref="B15:C15"/>
  </x:mergeCells>
  <x:printOptions horizontalCentered="1" verticalCentered="1" headings="0" gridLines="0" gridLinesSet="1"/>
  <x:pageMargins left="0.7086111307144165" right="0.7086111307144165" top="0.74750000238418579" bottom="0.40361112356185913" header="0.31486111879348755" footer="0.31486111879348755"/>
  <x:pageSetup paperSize="9" scale="77" firstPageNumber="1" fitToWidth="1" fitToHeight="1" orientation="landscape" usePrinterDefaults="1" blackAndWhite="0" draft="0" useFirstPageNumber="0" horizontalDpi="600" verticalDpi="600" copies="1"/>
  <x:colBreaks count="1" manualBreakCount="1">
    <x:brk id="21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2020</vt:lpstr>
    </vt:vector>
  </ep:TitlesOfParts>
  <ep:TotalTime>10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8</cp:revision>
  <dcterms:created xsi:type="dcterms:W3CDTF">2020-04-27T10:40:40.673</dcterms:created>
  <dcterms:modified xsi:type="dcterms:W3CDTF">2020-04-28T02:01:26.463</dcterms:modified>
  <cp:version>1000.0100.01</cp:version>
</cp:coreProperties>
</file>